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ЧГК\Desktop\Ежедневное питание начальное\"/>
    </mc:Choice>
  </mc:AlternateContent>
  <bookViews>
    <workbookView xWindow="0" yWindow="0" windowWidth="17250" windowHeight="568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80" i="1" l="1"/>
  <c r="A180" i="1"/>
  <c r="L179" i="1"/>
  <c r="J179" i="1"/>
  <c r="I179" i="1"/>
  <c r="H179" i="1"/>
  <c r="G179" i="1"/>
  <c r="F179" i="1"/>
  <c r="B170" i="1"/>
  <c r="A170" i="1"/>
  <c r="L169" i="1"/>
  <c r="L180" i="1" s="1"/>
  <c r="J169" i="1"/>
  <c r="J180" i="1" s="1"/>
  <c r="I169" i="1"/>
  <c r="I180" i="1" s="1"/>
  <c r="H169" i="1"/>
  <c r="G169" i="1"/>
  <c r="F169" i="1"/>
  <c r="B163" i="1"/>
  <c r="A163" i="1"/>
  <c r="L162" i="1"/>
  <c r="J162" i="1"/>
  <c r="I162" i="1"/>
  <c r="H162" i="1"/>
  <c r="G162" i="1"/>
  <c r="F162" i="1"/>
  <c r="B153" i="1"/>
  <c r="A153" i="1"/>
  <c r="L152" i="1"/>
  <c r="J152" i="1"/>
  <c r="I152" i="1"/>
  <c r="I163" i="1" s="1"/>
  <c r="H152" i="1"/>
  <c r="H163" i="1" s="1"/>
  <c r="G152" i="1"/>
  <c r="F152" i="1"/>
  <c r="B145" i="1"/>
  <c r="A145" i="1"/>
  <c r="L144" i="1"/>
  <c r="J144" i="1"/>
  <c r="I144" i="1"/>
  <c r="H144" i="1"/>
  <c r="G144" i="1"/>
  <c r="F144" i="1"/>
  <c r="B135" i="1"/>
  <c r="A135" i="1"/>
  <c r="L134" i="1"/>
  <c r="J134" i="1"/>
  <c r="I134" i="1"/>
  <c r="H134" i="1"/>
  <c r="G134" i="1"/>
  <c r="G145" i="1" s="1"/>
  <c r="F134" i="1"/>
  <c r="F145" i="1" s="1"/>
  <c r="B128" i="1"/>
  <c r="A128" i="1"/>
  <c r="L127" i="1"/>
  <c r="J127" i="1"/>
  <c r="I127" i="1"/>
  <c r="H127" i="1"/>
  <c r="G127" i="1"/>
  <c r="F127" i="1"/>
  <c r="B118" i="1"/>
  <c r="A118" i="1"/>
  <c r="L117" i="1"/>
  <c r="L128" i="1" s="1"/>
  <c r="J117" i="1"/>
  <c r="J128" i="1" s="1"/>
  <c r="I117" i="1"/>
  <c r="I128" i="1" s="1"/>
  <c r="H117" i="1"/>
  <c r="G117" i="1"/>
  <c r="F117" i="1"/>
  <c r="B110" i="1"/>
  <c r="A110" i="1"/>
  <c r="L109" i="1"/>
  <c r="J109" i="1"/>
  <c r="I109" i="1"/>
  <c r="H109" i="1"/>
  <c r="G109" i="1"/>
  <c r="F109" i="1"/>
  <c r="B100" i="1"/>
  <c r="A100" i="1"/>
  <c r="L99" i="1"/>
  <c r="J99" i="1"/>
  <c r="I99" i="1"/>
  <c r="I110" i="1" s="1"/>
  <c r="H99" i="1"/>
  <c r="H110" i="1" s="1"/>
  <c r="G99" i="1"/>
  <c r="F99" i="1"/>
  <c r="B93" i="1"/>
  <c r="A93" i="1"/>
  <c r="L92" i="1"/>
  <c r="J92" i="1"/>
  <c r="I92" i="1"/>
  <c r="H92" i="1"/>
  <c r="G92" i="1"/>
  <c r="F92" i="1"/>
  <c r="B83" i="1"/>
  <c r="A83" i="1"/>
  <c r="L82" i="1"/>
  <c r="J82" i="1"/>
  <c r="I82" i="1"/>
  <c r="H82" i="1"/>
  <c r="G82" i="1"/>
  <c r="G93" i="1" s="1"/>
  <c r="F82" i="1"/>
  <c r="F93" i="1" s="1"/>
  <c r="B76" i="1"/>
  <c r="A76" i="1"/>
  <c r="L75" i="1"/>
  <c r="J75" i="1"/>
  <c r="I75" i="1"/>
  <c r="H75" i="1"/>
  <c r="G75" i="1"/>
  <c r="F75" i="1"/>
  <c r="B66" i="1"/>
  <c r="A66" i="1"/>
  <c r="L65" i="1"/>
  <c r="L76" i="1" s="1"/>
  <c r="J65" i="1"/>
  <c r="J76" i="1" s="1"/>
  <c r="I65" i="1"/>
  <c r="I76" i="1" s="1"/>
  <c r="H65" i="1"/>
  <c r="G65" i="1"/>
  <c r="F65" i="1"/>
  <c r="B58" i="1"/>
  <c r="A58" i="1"/>
  <c r="L57" i="1"/>
  <c r="J57" i="1"/>
  <c r="I57" i="1"/>
  <c r="H57" i="1"/>
  <c r="G57" i="1"/>
  <c r="F57" i="1"/>
  <c r="B48" i="1"/>
  <c r="A48" i="1"/>
  <c r="L47" i="1"/>
  <c r="J47" i="1"/>
  <c r="I47" i="1"/>
  <c r="I58" i="1" s="1"/>
  <c r="H47" i="1"/>
  <c r="H58" i="1" s="1"/>
  <c r="G47" i="1"/>
  <c r="F47" i="1"/>
  <c r="B40" i="1"/>
  <c r="A40" i="1"/>
  <c r="L39" i="1"/>
  <c r="J39" i="1"/>
  <c r="I39" i="1"/>
  <c r="H39" i="1"/>
  <c r="G39" i="1"/>
  <c r="F39" i="1"/>
  <c r="B30" i="1"/>
  <c r="A30" i="1"/>
  <c r="L29" i="1"/>
  <c r="J29" i="1"/>
  <c r="I29" i="1"/>
  <c r="H29" i="1"/>
  <c r="G29" i="1"/>
  <c r="G40" i="1" s="1"/>
  <c r="F29" i="1"/>
  <c r="F40" i="1" s="1"/>
  <c r="B23" i="1"/>
  <c r="A23" i="1"/>
  <c r="L22" i="1"/>
  <c r="J22" i="1"/>
  <c r="I22" i="1"/>
  <c r="H22" i="1"/>
  <c r="G22" i="1"/>
  <c r="F22" i="1"/>
  <c r="B13" i="1"/>
  <c r="A13" i="1"/>
  <c r="L12" i="1"/>
  <c r="L23" i="1" s="1"/>
  <c r="J12" i="1"/>
  <c r="J23" i="1" s="1"/>
  <c r="I12" i="1"/>
  <c r="I23" i="1" s="1"/>
  <c r="H12" i="1"/>
  <c r="G12" i="1"/>
  <c r="F12" i="1"/>
  <c r="H40" i="1" l="1"/>
  <c r="H93" i="1"/>
  <c r="H145" i="1"/>
  <c r="I40" i="1"/>
  <c r="I93" i="1"/>
  <c r="I145" i="1"/>
  <c r="F58" i="1"/>
  <c r="F110" i="1"/>
  <c r="F163" i="1"/>
  <c r="L40" i="1"/>
  <c r="G110" i="1"/>
  <c r="L145" i="1"/>
  <c r="G163" i="1"/>
  <c r="J40" i="1"/>
  <c r="J93" i="1"/>
  <c r="J145" i="1"/>
  <c r="G58" i="1"/>
  <c r="L93" i="1"/>
  <c r="F76" i="1"/>
  <c r="F23" i="1"/>
  <c r="J58" i="1"/>
  <c r="J110" i="1"/>
  <c r="F128" i="1"/>
  <c r="J163" i="1"/>
  <c r="F180" i="1"/>
  <c r="G23" i="1"/>
  <c r="L58" i="1"/>
  <c r="G76" i="1"/>
  <c r="L110" i="1"/>
  <c r="G128" i="1"/>
  <c r="L163" i="1"/>
  <c r="G180" i="1"/>
  <c r="H23" i="1"/>
  <c r="H76" i="1"/>
  <c r="H128" i="1"/>
  <c r="H180" i="1"/>
  <c r="F181" i="1" l="1"/>
  <c r="I181" i="1"/>
  <c r="L181" i="1"/>
  <c r="H181" i="1"/>
  <c r="J181" i="1"/>
  <c r="G181" i="1"/>
</calcChain>
</file>

<file path=xl/sharedStrings.xml><?xml version="1.0" encoding="utf-8"?>
<sst xmlns="http://schemas.openxmlformats.org/spreadsheetml/2006/main" count="243" uniqueCount="78">
  <si>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</si>
  <si>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</si>
  <si>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</si>
  <si>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</si>
  <si>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</si>
  <si>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</si>
  <si>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</si>
  <si>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</si>
  <si>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</si>
  <si>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</si>
  <si>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</si>
  <si>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</si>
  <si>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</si>
  <si>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</si>
  <si>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</si>
  <si>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</si>
  <si>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</si>
  <si>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</si>
  <si>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</si>
  <si>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</si>
  <si>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</si>
  <si>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</si>
  <si>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</si>
  <si>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</si>
  <si>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</si>
  <si>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</si>
  <si>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</si>
  <si>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</si>
  <si>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</si>
  <si>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</si>
  <si>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</si>
  <si>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</si>
  <si>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</si>
  <si>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</si>
  <si>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</si>
  <si>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</si>
  <si>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</si>
  <si>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</si>
  <si>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</si>
  <si>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ГАПОУ АО "Черноярский губернский колледж"</t>
  </si>
  <si>
    <t>Директор</t>
  </si>
  <si>
    <t>Борисов</t>
  </si>
  <si>
    <t>Чай с сахаром</t>
  </si>
  <si>
    <t>Бутерброд с маслом и сыром</t>
  </si>
  <si>
    <t>Яблоко</t>
  </si>
  <si>
    <t>Компот из сухофруктов</t>
  </si>
  <si>
    <t>Хлеб пшеничный</t>
  </si>
  <si>
    <t>кисломол.</t>
  </si>
  <si>
    <t>Йогурт 2,5%</t>
  </si>
  <si>
    <t>Жаркое по домашнему с курицей</t>
  </si>
  <si>
    <t>Хлеб ржаной</t>
  </si>
  <si>
    <t xml:space="preserve">Какао с молоком </t>
  </si>
  <si>
    <t>Каша манная молочная жидкая</t>
  </si>
  <si>
    <t>Чай с лимоном</t>
  </si>
  <si>
    <t>Закуска</t>
  </si>
  <si>
    <t>Салат из свеклы</t>
  </si>
  <si>
    <t>Запеканка из творога</t>
  </si>
  <si>
    <t>Кофейный напиток</t>
  </si>
  <si>
    <t>Банан</t>
  </si>
  <si>
    <t>Печенье</t>
  </si>
  <si>
    <t>Горошек зелёный</t>
  </si>
  <si>
    <t>кисло-мол</t>
  </si>
  <si>
    <t>Йогурт</t>
  </si>
  <si>
    <t>Суп молочный с макаронами</t>
  </si>
  <si>
    <t>кукуруза(консервированная)</t>
  </si>
  <si>
    <t>хлеб ржаной</t>
  </si>
  <si>
    <t>Каша овсяная молочная вязкая</t>
  </si>
  <si>
    <t>Бутерброд с маслом</t>
  </si>
  <si>
    <t>банан</t>
  </si>
  <si>
    <t>Плов из птицы</t>
  </si>
  <si>
    <t xml:space="preserve">Сок </t>
  </si>
  <si>
    <t>Картофельное пюре с сосиской</t>
  </si>
  <si>
    <t>выпечка</t>
  </si>
  <si>
    <t>макаронные изделия с котлетой(говядина)</t>
  </si>
  <si>
    <t>овощи (свежие,солёные)</t>
  </si>
  <si>
    <t>сок</t>
  </si>
  <si>
    <t>Картофельное пюре с рыбным шницелем</t>
  </si>
  <si>
    <t>Рис отварной с гуляшом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</si>
</sst>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1"/>
  <sheetViews>
    <sheetView tabSelected="1" zoomScaleNormal="100" workbookViewId="0">
      <pane xSplit="4" ySplit="5" topLeftCell="E167" activePane="bottomRight" state="frozen"/>
      <selection pane="topRight" activeCell="E1" sqref="E1"/>
      <selection pane="bottomLeft" activeCell="A6" sqref="A6"/>
      <selection pane="bottomRight" activeCell="E169" sqref="E169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39</v>
      </c>
      <c r="D1" s="56"/>
      <c r="E1" s="56"/>
      <c r="F1" s="12" t="s">
        <v>16</v>
      </c>
      <c r="G1" s="2" t="s">
        <v>17</v>
      </c>
      <c r="H1" s="57" t="s">
        <v>40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41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1</v>
      </c>
      <c r="I3" s="47">
        <v>9</v>
      </c>
      <c r="J3" s="48">
        <v>2025</v>
      </c>
      <c r="K3" s="49"/>
    </row>
    <row r="4" spans="1:12" x14ac:dyDescent="0.2">
      <c r="C4" s="2"/>
      <c r="D4" s="4"/>
      <c r="H4" s="46" t="s">
        <v>36</v>
      </c>
      <c r="I4" s="46" t="s">
        <v>37</v>
      </c>
      <c r="J4" s="46" t="s">
        <v>38</v>
      </c>
    </row>
    <row r="5" spans="1:12" ht="33.75" x14ac:dyDescent="0.2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52</v>
      </c>
      <c r="F6" s="39">
        <v>200</v>
      </c>
      <c r="G6" s="39">
        <v>6.24</v>
      </c>
      <c r="H6" s="39">
        <v>6.1</v>
      </c>
      <c r="I6" s="39">
        <v>19.7</v>
      </c>
      <c r="J6" s="39">
        <v>158.63999999999999</v>
      </c>
      <c r="K6" s="40">
        <v>390</v>
      </c>
      <c r="L6" s="39">
        <v>25</v>
      </c>
    </row>
    <row r="7" spans="1:12" ht="15" x14ac:dyDescent="0.25">
      <c r="A7" s="23"/>
      <c r="B7" s="15"/>
      <c r="C7" s="11"/>
      <c r="D7" s="6" t="s">
        <v>23</v>
      </c>
      <c r="E7" s="41" t="s">
        <v>43</v>
      </c>
      <c r="F7" s="42">
        <v>50</v>
      </c>
      <c r="G7" s="42">
        <v>13.78</v>
      </c>
      <c r="H7" s="42">
        <v>12.64</v>
      </c>
      <c r="I7" s="42">
        <v>60.11</v>
      </c>
      <c r="J7" s="42">
        <v>215.99</v>
      </c>
      <c r="K7" s="43">
        <v>3</v>
      </c>
      <c r="L7" s="42">
        <v>20</v>
      </c>
    </row>
    <row r="8" spans="1:12" ht="15" x14ac:dyDescent="0.25">
      <c r="A8" s="23"/>
      <c r="B8" s="15"/>
      <c r="C8" s="11"/>
      <c r="D8" s="7" t="s">
        <v>22</v>
      </c>
      <c r="E8" s="41" t="s">
        <v>42</v>
      </c>
      <c r="F8" s="42">
        <v>200</v>
      </c>
      <c r="G8" s="42">
        <v>0.2</v>
      </c>
      <c r="H8" s="42">
        <v>0</v>
      </c>
      <c r="I8" s="42">
        <v>14</v>
      </c>
      <c r="J8" s="42">
        <v>28</v>
      </c>
      <c r="K8" s="43">
        <v>943</v>
      </c>
      <c r="L8" s="42">
        <v>7</v>
      </c>
    </row>
    <row r="9" spans="1:12" ht="15" x14ac:dyDescent="0.25">
      <c r="A9" s="23"/>
      <c r="B9" s="15"/>
      <c r="C9" s="11"/>
      <c r="D9" s="7" t="s">
        <v>24</v>
      </c>
      <c r="E9" s="41" t="s">
        <v>44</v>
      </c>
      <c r="F9" s="42">
        <v>100</v>
      </c>
      <c r="G9" s="42">
        <v>0.4</v>
      </c>
      <c r="H9" s="42">
        <v>0.4</v>
      </c>
      <c r="I9" s="42">
        <v>9.8000000000000007</v>
      </c>
      <c r="J9" s="42">
        <v>47</v>
      </c>
      <c r="K9" s="43">
        <v>847</v>
      </c>
      <c r="L9" s="42">
        <v>15</v>
      </c>
    </row>
    <row r="10" spans="1:12" ht="15" x14ac:dyDescent="0.25">
      <c r="A10" s="23"/>
      <c r="B10" s="15"/>
      <c r="C10" s="11"/>
      <c r="D10" s="6"/>
      <c r="E10" s="41"/>
      <c r="F10" s="42"/>
      <c r="G10" s="42"/>
      <c r="H10" s="42"/>
      <c r="I10" s="42"/>
      <c r="J10" s="42"/>
      <c r="K10" s="43"/>
      <c r="L10" s="42"/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4"/>
      <c r="B12" s="17"/>
      <c r="C12" s="8"/>
      <c r="D12" s="18" t="s">
        <v>33</v>
      </c>
      <c r="E12" s="9"/>
      <c r="F12" s="19">
        <f>SUM(F6:F11)</f>
        <v>550</v>
      </c>
      <c r="G12" s="19">
        <f>SUM(G6:G11)</f>
        <v>20.619999999999997</v>
      </c>
      <c r="H12" s="19">
        <f>SUM(H6:H11)</f>
        <v>19.14</v>
      </c>
      <c r="I12" s="19">
        <f>SUM(I6:I11)</f>
        <v>103.61</v>
      </c>
      <c r="J12" s="19">
        <f>SUM(J6:J11)</f>
        <v>449.63</v>
      </c>
      <c r="K12" s="25"/>
      <c r="L12" s="19">
        <f>SUM(L6:L11)</f>
        <v>67</v>
      </c>
    </row>
    <row r="13" spans="1:12" ht="15" x14ac:dyDescent="0.25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41"/>
      <c r="F13" s="42"/>
      <c r="G13" s="42"/>
      <c r="H13" s="42"/>
      <c r="I13" s="42"/>
      <c r="J13" s="42"/>
      <c r="K13" s="43"/>
      <c r="L13" s="42"/>
    </row>
    <row r="14" spans="1:12" ht="15" x14ac:dyDescent="0.25">
      <c r="A14" s="23"/>
      <c r="B14" s="15"/>
      <c r="C14" s="11"/>
      <c r="D14" s="7" t="s">
        <v>27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28</v>
      </c>
      <c r="E15" s="41"/>
      <c r="F15" s="42"/>
      <c r="G15" s="42"/>
      <c r="H15" s="42"/>
      <c r="I15" s="42"/>
      <c r="J15" s="42"/>
      <c r="K15" s="43"/>
      <c r="L15" s="42"/>
    </row>
    <row r="16" spans="1:12" ht="15" x14ac:dyDescent="0.25">
      <c r="A16" s="23"/>
      <c r="B16" s="15"/>
      <c r="C16" s="11"/>
      <c r="D16" s="7" t="s">
        <v>29</v>
      </c>
      <c r="E16" s="41"/>
      <c r="F16" s="42"/>
      <c r="G16" s="42"/>
      <c r="H16" s="42"/>
      <c r="I16" s="42"/>
      <c r="J16" s="42"/>
      <c r="K16" s="43"/>
      <c r="L16" s="42"/>
    </row>
    <row r="17" spans="1:12" ht="15" x14ac:dyDescent="0.25">
      <c r="A17" s="23"/>
      <c r="B17" s="15"/>
      <c r="C17" s="11"/>
      <c r="D17" s="7" t="s">
        <v>30</v>
      </c>
      <c r="E17" s="41"/>
      <c r="F17" s="42"/>
      <c r="G17" s="42"/>
      <c r="H17" s="42"/>
      <c r="I17" s="42"/>
      <c r="J17" s="42"/>
      <c r="K17" s="43"/>
      <c r="L17" s="42"/>
    </row>
    <row r="18" spans="1:12" ht="15" x14ac:dyDescent="0.25">
      <c r="A18" s="23"/>
      <c r="B18" s="15"/>
      <c r="C18" s="11"/>
      <c r="D18" s="7" t="s">
        <v>31</v>
      </c>
      <c r="E18" s="41"/>
      <c r="F18" s="42"/>
      <c r="G18" s="42"/>
      <c r="H18" s="42"/>
      <c r="I18" s="42"/>
      <c r="J18" s="42"/>
      <c r="K18" s="43"/>
      <c r="L18" s="42"/>
    </row>
    <row r="19" spans="1:12" ht="15" x14ac:dyDescent="0.25">
      <c r="A19" s="23"/>
      <c r="B19" s="15"/>
      <c r="C19" s="11"/>
      <c r="D19" s="7" t="s">
        <v>32</v>
      </c>
      <c r="E19" s="41"/>
      <c r="F19" s="42"/>
      <c r="G19" s="42"/>
      <c r="H19" s="42"/>
      <c r="I19" s="42"/>
      <c r="J19" s="42"/>
      <c r="K19" s="43"/>
      <c r="L19" s="42"/>
    </row>
    <row r="20" spans="1:12" ht="15" x14ac:dyDescent="0.25">
      <c r="A20" s="23"/>
      <c r="B20" s="15"/>
      <c r="C20" s="11"/>
      <c r="D20" s="6"/>
      <c r="E20" s="41"/>
      <c r="F20" s="42"/>
      <c r="G20" s="42"/>
      <c r="H20" s="42"/>
      <c r="I20" s="42"/>
      <c r="J20" s="42"/>
      <c r="K20" s="43"/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4"/>
      <c r="B22" s="17"/>
      <c r="C22" s="8"/>
      <c r="D22" s="18" t="s">
        <v>33</v>
      </c>
      <c r="E22" s="9"/>
      <c r="F22" s="19">
        <f>SUM(F13:F21)</f>
        <v>0</v>
      </c>
      <c r="G22" s="19">
        <f t="shared" ref="G22:J22" si="0">SUM(G13:G21)</f>
        <v>0</v>
      </c>
      <c r="H22" s="19">
        <f t="shared" si="0"/>
        <v>0</v>
      </c>
      <c r="I22" s="19">
        <f t="shared" si="0"/>
        <v>0</v>
      </c>
      <c r="J22" s="19">
        <f t="shared" si="0"/>
        <v>0</v>
      </c>
      <c r="K22" s="25"/>
      <c r="L22" s="19">
        <f t="shared" ref="L22" si="1">SUM(L13:L21)</f>
        <v>0</v>
      </c>
    </row>
    <row r="23" spans="1:12" ht="15" x14ac:dyDescent="0.2">
      <c r="A23" s="29">
        <f>A6</f>
        <v>1</v>
      </c>
      <c r="B23" s="30">
        <f>B6</f>
        <v>1</v>
      </c>
      <c r="C23" s="52" t="s">
        <v>4</v>
      </c>
      <c r="D23" s="53"/>
      <c r="E23" s="31"/>
      <c r="F23" s="32">
        <f>F12+F22</f>
        <v>550</v>
      </c>
      <c r="G23" s="32">
        <f t="shared" ref="G23:J23" si="2">G12+G22</f>
        <v>20.619999999999997</v>
      </c>
      <c r="H23" s="32">
        <f t="shared" si="2"/>
        <v>19.14</v>
      </c>
      <c r="I23" s="32">
        <f t="shared" si="2"/>
        <v>103.61</v>
      </c>
      <c r="J23" s="32">
        <f t="shared" si="2"/>
        <v>449.63</v>
      </c>
      <c r="K23" s="32"/>
      <c r="L23" s="32">
        <f t="shared" ref="L23" si="3">L12+L22</f>
        <v>67</v>
      </c>
    </row>
    <row r="24" spans="1:12" ht="15" x14ac:dyDescent="0.25">
      <c r="A24" s="14">
        <v>1</v>
      </c>
      <c r="B24" s="15">
        <v>2</v>
      </c>
      <c r="C24" s="22" t="s">
        <v>20</v>
      </c>
      <c r="D24" s="5" t="s">
        <v>21</v>
      </c>
      <c r="E24" s="50" t="s">
        <v>71</v>
      </c>
      <c r="F24" s="39">
        <v>280</v>
      </c>
      <c r="G24" s="39">
        <v>14.07</v>
      </c>
      <c r="H24" s="39">
        <v>25.76</v>
      </c>
      <c r="I24" s="39">
        <v>45.73</v>
      </c>
      <c r="J24" s="39">
        <v>388</v>
      </c>
      <c r="K24" s="40">
        <v>694.53599999999994</v>
      </c>
      <c r="L24" s="39">
        <v>75</v>
      </c>
    </row>
    <row r="25" spans="1:12" ht="15" x14ac:dyDescent="0.25">
      <c r="A25" s="14"/>
      <c r="B25" s="15"/>
      <c r="C25" s="11"/>
      <c r="D25" s="7" t="s">
        <v>23</v>
      </c>
      <c r="E25" s="51" t="s">
        <v>46</v>
      </c>
      <c r="F25" s="42">
        <v>30</v>
      </c>
      <c r="G25" s="42">
        <v>2.2799999999999998</v>
      </c>
      <c r="H25" s="42">
        <v>0.24</v>
      </c>
      <c r="I25" s="42">
        <v>14.76</v>
      </c>
      <c r="J25" s="42">
        <v>70.5</v>
      </c>
      <c r="K25" s="43">
        <v>122</v>
      </c>
      <c r="L25" s="42">
        <v>4</v>
      </c>
    </row>
    <row r="26" spans="1:12" ht="15" x14ac:dyDescent="0.25">
      <c r="A26" s="14"/>
      <c r="B26" s="15"/>
      <c r="C26" s="11"/>
      <c r="D26" s="7" t="s">
        <v>23</v>
      </c>
      <c r="E26" s="41" t="s">
        <v>65</v>
      </c>
      <c r="F26" s="42">
        <v>30</v>
      </c>
      <c r="G26" s="42">
        <v>1.98</v>
      </c>
      <c r="H26" s="42">
        <v>0.36</v>
      </c>
      <c r="I26" s="42">
        <v>10.02</v>
      </c>
      <c r="J26" s="42">
        <v>52.2</v>
      </c>
      <c r="K26" s="43">
        <v>123</v>
      </c>
      <c r="L26" s="42">
        <v>3</v>
      </c>
    </row>
    <row r="27" spans="1:12" ht="15" x14ac:dyDescent="0.25">
      <c r="A27" s="14"/>
      <c r="B27" s="15"/>
      <c r="C27" s="11"/>
      <c r="D27" s="6" t="s">
        <v>54</v>
      </c>
      <c r="E27" s="41" t="s">
        <v>55</v>
      </c>
      <c r="F27" s="42">
        <v>100</v>
      </c>
      <c r="G27" s="42">
        <v>1.43</v>
      </c>
      <c r="H27" s="42">
        <v>6.09</v>
      </c>
      <c r="I27" s="42">
        <v>8.36</v>
      </c>
      <c r="J27" s="42">
        <v>93.9</v>
      </c>
      <c r="K27" s="43">
        <v>33</v>
      </c>
      <c r="L27" s="42">
        <v>12</v>
      </c>
    </row>
    <row r="28" spans="1:12" ht="15" x14ac:dyDescent="0.25">
      <c r="A28" s="14"/>
      <c r="B28" s="15"/>
      <c r="C28" s="11"/>
      <c r="D28" s="6" t="s">
        <v>22</v>
      </c>
      <c r="E28" s="41" t="s">
        <v>53</v>
      </c>
      <c r="F28" s="42">
        <v>208</v>
      </c>
      <c r="G28" s="42">
        <v>0.13</v>
      </c>
      <c r="H28" s="42">
        <v>0.02</v>
      </c>
      <c r="I28" s="42">
        <v>11.33</v>
      </c>
      <c r="J28" s="42">
        <v>45</v>
      </c>
      <c r="K28" s="43">
        <v>391.39299999999997</v>
      </c>
      <c r="L28" s="42">
        <v>10</v>
      </c>
    </row>
    <row r="29" spans="1:12" ht="15" x14ac:dyDescent="0.25">
      <c r="A29" s="16"/>
      <c r="B29" s="17"/>
      <c r="C29" s="8"/>
      <c r="D29" s="18" t="s">
        <v>33</v>
      </c>
      <c r="E29" s="9"/>
      <c r="F29" s="19">
        <f>SUM(F24:F28)</f>
        <v>648</v>
      </c>
      <c r="G29" s="19">
        <f>SUM(G24:G28)</f>
        <v>19.89</v>
      </c>
      <c r="H29" s="19">
        <f>SUM(H24:H28)</f>
        <v>32.470000000000006</v>
      </c>
      <c r="I29" s="19">
        <f>SUM(I24:I28)</f>
        <v>90.199999999999989</v>
      </c>
      <c r="J29" s="19">
        <f>SUM(J24:J28)</f>
        <v>649.6</v>
      </c>
      <c r="K29" s="25"/>
      <c r="L29" s="19">
        <f>SUM(L24:L28)</f>
        <v>104</v>
      </c>
    </row>
    <row r="30" spans="1:12" ht="15" x14ac:dyDescent="0.25">
      <c r="A30" s="13">
        <f>A24</f>
        <v>1</v>
      </c>
      <c r="B30" s="13">
        <f>B24</f>
        <v>2</v>
      </c>
      <c r="C30" s="10" t="s">
        <v>25</v>
      </c>
      <c r="D30" s="7" t="s">
        <v>26</v>
      </c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7" t="s">
        <v>27</v>
      </c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4"/>
      <c r="B32" s="15"/>
      <c r="C32" s="11"/>
      <c r="D32" s="7" t="s">
        <v>28</v>
      </c>
      <c r="E32" s="41"/>
      <c r="F32" s="42"/>
      <c r="G32" s="42"/>
      <c r="H32" s="42"/>
      <c r="I32" s="42"/>
      <c r="J32" s="42"/>
      <c r="K32" s="43"/>
      <c r="L32" s="42"/>
    </row>
    <row r="33" spans="1:12" ht="15" x14ac:dyDescent="0.25">
      <c r="A33" s="14"/>
      <c r="B33" s="15"/>
      <c r="C33" s="11"/>
      <c r="D33" s="7" t="s">
        <v>29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4"/>
      <c r="B34" s="15"/>
      <c r="C34" s="11"/>
      <c r="D34" s="7" t="s">
        <v>30</v>
      </c>
      <c r="E34" s="41"/>
      <c r="F34" s="42"/>
      <c r="G34" s="42"/>
      <c r="H34" s="42"/>
      <c r="I34" s="42"/>
      <c r="J34" s="42"/>
      <c r="K34" s="43"/>
      <c r="L34" s="42"/>
    </row>
    <row r="35" spans="1:12" ht="15" x14ac:dyDescent="0.25">
      <c r="A35" s="14"/>
      <c r="B35" s="15"/>
      <c r="C35" s="11"/>
      <c r="D35" s="7" t="s">
        <v>31</v>
      </c>
      <c r="E35" s="41"/>
      <c r="F35" s="42"/>
      <c r="G35" s="42"/>
      <c r="H35" s="42"/>
      <c r="I35" s="42"/>
      <c r="J35" s="42"/>
      <c r="K35" s="43"/>
      <c r="L35" s="42"/>
    </row>
    <row r="36" spans="1:12" ht="15" x14ac:dyDescent="0.25">
      <c r="A36" s="14"/>
      <c r="B36" s="15"/>
      <c r="C36" s="11"/>
      <c r="D36" s="7" t="s">
        <v>32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6"/>
      <c r="E37" s="41"/>
      <c r="F37" s="42"/>
      <c r="G37" s="42"/>
      <c r="H37" s="42"/>
      <c r="I37" s="42"/>
      <c r="J37" s="42"/>
      <c r="K37" s="43"/>
      <c r="L37" s="42"/>
    </row>
    <row r="38" spans="1:12" ht="15" x14ac:dyDescent="0.25">
      <c r="A38" s="14"/>
      <c r="B38" s="15"/>
      <c r="C38" s="11"/>
      <c r="D38" s="6"/>
      <c r="E38" s="41"/>
      <c r="F38" s="42"/>
      <c r="G38" s="42"/>
      <c r="H38" s="42"/>
      <c r="I38" s="42"/>
      <c r="J38" s="42"/>
      <c r="K38" s="43"/>
      <c r="L38" s="42"/>
    </row>
    <row r="39" spans="1:12" ht="15" x14ac:dyDescent="0.25">
      <c r="A39" s="16"/>
      <c r="B39" s="17"/>
      <c r="C39" s="8"/>
      <c r="D39" s="18" t="s">
        <v>33</v>
      </c>
      <c r="E39" s="9"/>
      <c r="F39" s="19">
        <f>SUM(F30:F38)</f>
        <v>0</v>
      </c>
      <c r="G39" s="19">
        <f t="shared" ref="G39" si="4">SUM(G30:G38)</f>
        <v>0</v>
      </c>
      <c r="H39" s="19">
        <f t="shared" ref="H39" si="5">SUM(H30:H38)</f>
        <v>0</v>
      </c>
      <c r="I39" s="19">
        <f t="shared" ref="I39" si="6">SUM(I30:I38)</f>
        <v>0</v>
      </c>
      <c r="J39" s="19">
        <f t="shared" ref="J39:L39" si="7">SUM(J30:J38)</f>
        <v>0</v>
      </c>
      <c r="K39" s="25"/>
      <c r="L39" s="19">
        <f t="shared" si="7"/>
        <v>0</v>
      </c>
    </row>
    <row r="40" spans="1:12" ht="15.75" customHeight="1" x14ac:dyDescent="0.2">
      <c r="A40" s="33">
        <f>A24</f>
        <v>1</v>
      </c>
      <c r="B40" s="33">
        <f>B24</f>
        <v>2</v>
      </c>
      <c r="C40" s="52" t="s">
        <v>4</v>
      </c>
      <c r="D40" s="53"/>
      <c r="E40" s="31"/>
      <c r="F40" s="32">
        <f>F29+F39</f>
        <v>648</v>
      </c>
      <c r="G40" s="32">
        <f t="shared" ref="G40" si="8">G29+G39</f>
        <v>19.89</v>
      </c>
      <c r="H40" s="32">
        <f t="shared" ref="H40" si="9">H29+H39</f>
        <v>32.470000000000006</v>
      </c>
      <c r="I40" s="32">
        <f t="shared" ref="I40" si="10">I29+I39</f>
        <v>90.199999999999989</v>
      </c>
      <c r="J40" s="32">
        <f t="shared" ref="J40:L40" si="11">J29+J39</f>
        <v>649.6</v>
      </c>
      <c r="K40" s="32"/>
      <c r="L40" s="32">
        <f t="shared" si="11"/>
        <v>104</v>
      </c>
    </row>
    <row r="41" spans="1:12" ht="15" x14ac:dyDescent="0.25">
      <c r="A41" s="20">
        <v>1</v>
      </c>
      <c r="B41" s="21">
        <v>3</v>
      </c>
      <c r="C41" s="22" t="s">
        <v>20</v>
      </c>
      <c r="D41" s="5" t="s">
        <v>21</v>
      </c>
      <c r="E41" s="50" t="s">
        <v>56</v>
      </c>
      <c r="F41" s="39">
        <v>200</v>
      </c>
      <c r="G41" s="39">
        <v>30.93</v>
      </c>
      <c r="H41" s="39">
        <v>22.89</v>
      </c>
      <c r="I41" s="39">
        <v>36</v>
      </c>
      <c r="J41" s="39">
        <v>310.66000000000003</v>
      </c>
      <c r="K41" s="40">
        <v>469</v>
      </c>
      <c r="L41" s="39">
        <v>76</v>
      </c>
    </row>
    <row r="42" spans="1:12" ht="15" x14ac:dyDescent="0.25">
      <c r="A42" s="23"/>
      <c r="B42" s="15"/>
      <c r="C42" s="11"/>
      <c r="D42" s="7" t="s">
        <v>22</v>
      </c>
      <c r="E42" s="51" t="s">
        <v>57</v>
      </c>
      <c r="F42" s="42">
        <v>200</v>
      </c>
      <c r="G42" s="42">
        <v>1.4</v>
      </c>
      <c r="H42" s="42">
        <v>2</v>
      </c>
      <c r="I42" s="42">
        <v>22.4</v>
      </c>
      <c r="J42" s="42">
        <v>116</v>
      </c>
      <c r="K42" s="43">
        <v>951</v>
      </c>
      <c r="L42" s="42">
        <v>20</v>
      </c>
    </row>
    <row r="43" spans="1:12" ht="15" x14ac:dyDescent="0.25">
      <c r="A43" s="23"/>
      <c r="B43" s="15"/>
      <c r="C43" s="11"/>
      <c r="D43" s="7" t="s">
        <v>23</v>
      </c>
      <c r="E43" s="51" t="s">
        <v>46</v>
      </c>
      <c r="F43" s="42">
        <v>30</v>
      </c>
      <c r="G43" s="42">
        <v>2.2799999999999998</v>
      </c>
      <c r="H43" s="42">
        <v>0.24</v>
      </c>
      <c r="I43" s="42">
        <v>14.76</v>
      </c>
      <c r="J43" s="42">
        <v>70.5</v>
      </c>
      <c r="K43" s="43">
        <v>122</v>
      </c>
      <c r="L43" s="42">
        <v>4</v>
      </c>
    </row>
    <row r="44" spans="1:12" ht="15" x14ac:dyDescent="0.25">
      <c r="A44" s="23"/>
      <c r="B44" s="15"/>
      <c r="C44" s="11"/>
      <c r="D44" s="7" t="s">
        <v>24</v>
      </c>
      <c r="E44" s="41" t="s">
        <v>58</v>
      </c>
      <c r="F44" s="42">
        <v>100</v>
      </c>
      <c r="G44" s="42">
        <v>1.5</v>
      </c>
      <c r="H44" s="42">
        <v>0.5</v>
      </c>
      <c r="I44" s="42">
        <v>21</v>
      </c>
      <c r="J44" s="42">
        <v>95</v>
      </c>
      <c r="K44" s="43">
        <v>368</v>
      </c>
      <c r="L44" s="42">
        <v>30</v>
      </c>
    </row>
    <row r="45" spans="1:12" ht="15" x14ac:dyDescent="0.25">
      <c r="A45" s="23"/>
      <c r="B45" s="15"/>
      <c r="C45" s="11"/>
      <c r="D45" s="6" t="s">
        <v>72</v>
      </c>
      <c r="E45" s="41" t="s">
        <v>59</v>
      </c>
      <c r="F45" s="42">
        <v>30</v>
      </c>
      <c r="G45" s="42">
        <v>2.25</v>
      </c>
      <c r="H45" s="42">
        <v>2.94</v>
      </c>
      <c r="I45" s="42">
        <v>22.32</v>
      </c>
      <c r="J45" s="42">
        <v>125.1</v>
      </c>
      <c r="K45" s="43">
        <v>604</v>
      </c>
      <c r="L45" s="42">
        <v>25</v>
      </c>
    </row>
    <row r="46" spans="1:12" ht="15" x14ac:dyDescent="0.25">
      <c r="A46" s="23"/>
      <c r="B46" s="15"/>
      <c r="C46" s="11"/>
      <c r="D46" s="6"/>
      <c r="E46" s="41"/>
      <c r="F46" s="42"/>
      <c r="G46" s="42"/>
      <c r="H46" s="42"/>
      <c r="I46" s="42"/>
      <c r="J46" s="42"/>
      <c r="K46" s="43"/>
      <c r="L46" s="42"/>
    </row>
    <row r="47" spans="1:12" ht="15" x14ac:dyDescent="0.25">
      <c r="A47" s="24"/>
      <c r="B47" s="17"/>
      <c r="C47" s="8"/>
      <c r="D47" s="18" t="s">
        <v>33</v>
      </c>
      <c r="E47" s="9"/>
      <c r="F47" s="19">
        <f>SUM(F41:F46)</f>
        <v>560</v>
      </c>
      <c r="G47" s="19">
        <f>SUM(G41:G46)</f>
        <v>38.36</v>
      </c>
      <c r="H47" s="19">
        <f>SUM(H41:H46)</f>
        <v>28.57</v>
      </c>
      <c r="I47" s="19">
        <f>SUM(I41:I46)</f>
        <v>116.47999999999999</v>
      </c>
      <c r="J47" s="19">
        <f>SUM(J41:J46)</f>
        <v>717.2600000000001</v>
      </c>
      <c r="K47" s="25"/>
      <c r="L47" s="19">
        <f>SUM(L41:L46)</f>
        <v>155</v>
      </c>
    </row>
    <row r="48" spans="1:12" ht="15" x14ac:dyDescent="0.25">
      <c r="A48" s="26">
        <f>A41</f>
        <v>1</v>
      </c>
      <c r="B48" s="13">
        <f>B41</f>
        <v>3</v>
      </c>
      <c r="C48" s="10" t="s">
        <v>25</v>
      </c>
      <c r="D48" s="7" t="s">
        <v>26</v>
      </c>
      <c r="E48" s="41"/>
      <c r="F48" s="42"/>
      <c r="G48" s="42"/>
      <c r="H48" s="42"/>
      <c r="I48" s="42"/>
      <c r="J48" s="42"/>
      <c r="K48" s="43"/>
      <c r="L48" s="42"/>
    </row>
    <row r="49" spans="1:12" ht="15" x14ac:dyDescent="0.25">
      <c r="A49" s="23"/>
      <c r="B49" s="15"/>
      <c r="C49" s="11"/>
      <c r="D49" s="7" t="s">
        <v>27</v>
      </c>
      <c r="E49" s="41"/>
      <c r="F49" s="42"/>
      <c r="G49" s="42"/>
      <c r="H49" s="42"/>
      <c r="I49" s="42"/>
      <c r="J49" s="42"/>
      <c r="K49" s="43"/>
      <c r="L49" s="42"/>
    </row>
    <row r="50" spans="1:12" ht="15" x14ac:dyDescent="0.25">
      <c r="A50" s="23"/>
      <c r="B50" s="15"/>
      <c r="C50" s="11"/>
      <c r="D50" s="7" t="s">
        <v>28</v>
      </c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3"/>
      <c r="B51" s="15"/>
      <c r="C51" s="11"/>
      <c r="D51" s="7" t="s">
        <v>29</v>
      </c>
      <c r="E51" s="41"/>
      <c r="F51" s="42"/>
      <c r="G51" s="42"/>
      <c r="H51" s="42"/>
      <c r="I51" s="42"/>
      <c r="J51" s="42"/>
      <c r="K51" s="43"/>
      <c r="L51" s="42"/>
    </row>
    <row r="52" spans="1:12" ht="15" x14ac:dyDescent="0.25">
      <c r="A52" s="23"/>
      <c r="B52" s="15"/>
      <c r="C52" s="11"/>
      <c r="D52" s="7" t="s">
        <v>30</v>
      </c>
      <c r="E52" s="41"/>
      <c r="F52" s="42"/>
      <c r="G52" s="42"/>
      <c r="H52" s="42"/>
      <c r="I52" s="42"/>
      <c r="J52" s="42"/>
      <c r="K52" s="43"/>
      <c r="L52" s="42"/>
    </row>
    <row r="53" spans="1:12" ht="15" x14ac:dyDescent="0.25">
      <c r="A53" s="23"/>
      <c r="B53" s="15"/>
      <c r="C53" s="11"/>
      <c r="D53" s="7" t="s">
        <v>31</v>
      </c>
      <c r="E53" s="41"/>
      <c r="F53" s="42"/>
      <c r="G53" s="42"/>
      <c r="H53" s="42"/>
      <c r="I53" s="42"/>
      <c r="J53" s="42"/>
      <c r="K53" s="43"/>
      <c r="L53" s="42"/>
    </row>
    <row r="54" spans="1:12" ht="15" x14ac:dyDescent="0.25">
      <c r="A54" s="23"/>
      <c r="B54" s="15"/>
      <c r="C54" s="11"/>
      <c r="D54" s="7" t="s">
        <v>32</v>
      </c>
      <c r="E54" s="41"/>
      <c r="F54" s="42"/>
      <c r="G54" s="42"/>
      <c r="H54" s="42"/>
      <c r="I54" s="42"/>
      <c r="J54" s="42"/>
      <c r="K54" s="43"/>
      <c r="L54" s="42"/>
    </row>
    <row r="55" spans="1:12" ht="15" x14ac:dyDescent="0.25">
      <c r="A55" s="23"/>
      <c r="B55" s="15"/>
      <c r="C55" s="11"/>
      <c r="D55" s="6"/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6"/>
      <c r="E56" s="41"/>
      <c r="F56" s="42"/>
      <c r="G56" s="42"/>
      <c r="H56" s="42"/>
      <c r="I56" s="42"/>
      <c r="J56" s="42"/>
      <c r="K56" s="43"/>
      <c r="L56" s="42"/>
    </row>
    <row r="57" spans="1:12" ht="15" x14ac:dyDescent="0.25">
      <c r="A57" s="24"/>
      <c r="B57" s="17"/>
      <c r="C57" s="8"/>
      <c r="D57" s="18" t="s">
        <v>33</v>
      </c>
      <c r="E57" s="9"/>
      <c r="F57" s="19">
        <f>SUM(F48:F56)</f>
        <v>0</v>
      </c>
      <c r="G57" s="19">
        <f t="shared" ref="G57" si="12">SUM(G48:G56)</f>
        <v>0</v>
      </c>
      <c r="H57" s="19">
        <f t="shared" ref="H57" si="13">SUM(H48:H56)</f>
        <v>0</v>
      </c>
      <c r="I57" s="19">
        <f t="shared" ref="I57" si="14">SUM(I48:I56)</f>
        <v>0</v>
      </c>
      <c r="J57" s="19">
        <f t="shared" ref="J57:L57" si="15">SUM(J48:J56)</f>
        <v>0</v>
      </c>
      <c r="K57" s="25"/>
      <c r="L57" s="19">
        <f t="shared" si="15"/>
        <v>0</v>
      </c>
    </row>
    <row r="58" spans="1:12" ht="15.75" customHeight="1" x14ac:dyDescent="0.2">
      <c r="A58" s="29">
        <f>A41</f>
        <v>1</v>
      </c>
      <c r="B58" s="30">
        <f>B41</f>
        <v>3</v>
      </c>
      <c r="C58" s="52" t="s">
        <v>4</v>
      </c>
      <c r="D58" s="53"/>
      <c r="E58" s="31"/>
      <c r="F58" s="32">
        <f>F47+F57</f>
        <v>560</v>
      </c>
      <c r="G58" s="32">
        <f t="shared" ref="G58" si="16">G47+G57</f>
        <v>38.36</v>
      </c>
      <c r="H58" s="32">
        <f t="shared" ref="H58" si="17">H47+H57</f>
        <v>28.57</v>
      </c>
      <c r="I58" s="32">
        <f t="shared" ref="I58" si="18">I47+I57</f>
        <v>116.47999999999999</v>
      </c>
      <c r="J58" s="32">
        <f t="shared" ref="J58:L58" si="19">J47+J57</f>
        <v>717.2600000000001</v>
      </c>
      <c r="K58" s="32"/>
      <c r="L58" s="32">
        <f t="shared" si="19"/>
        <v>155</v>
      </c>
    </row>
    <row r="59" spans="1:12" ht="15" x14ac:dyDescent="0.25">
      <c r="A59" s="20">
        <v>1</v>
      </c>
      <c r="B59" s="21">
        <v>4</v>
      </c>
      <c r="C59" s="22" t="s">
        <v>20</v>
      </c>
      <c r="D59" s="5" t="s">
        <v>21</v>
      </c>
      <c r="E59" s="50" t="s">
        <v>49</v>
      </c>
      <c r="F59" s="39">
        <v>200</v>
      </c>
      <c r="G59" s="39">
        <v>10.62</v>
      </c>
      <c r="H59" s="39">
        <v>10.86</v>
      </c>
      <c r="I59" s="39">
        <v>19.399999999999999</v>
      </c>
      <c r="J59" s="39">
        <v>243.74</v>
      </c>
      <c r="K59" s="40">
        <v>94</v>
      </c>
      <c r="L59" s="39">
        <v>70</v>
      </c>
    </row>
    <row r="60" spans="1:12" ht="15" x14ac:dyDescent="0.25">
      <c r="A60" s="23"/>
      <c r="B60" s="15"/>
      <c r="C60" s="11"/>
      <c r="D60" s="6" t="s">
        <v>26</v>
      </c>
      <c r="E60" s="41" t="s">
        <v>60</v>
      </c>
      <c r="F60" s="42">
        <v>100</v>
      </c>
      <c r="G60" s="42">
        <v>3.86</v>
      </c>
      <c r="H60" s="42">
        <v>0.2</v>
      </c>
      <c r="I60" s="42">
        <v>6</v>
      </c>
      <c r="J60" s="42">
        <v>40</v>
      </c>
      <c r="K60" s="43">
        <v>229</v>
      </c>
      <c r="L60" s="42">
        <v>36</v>
      </c>
    </row>
    <row r="61" spans="1:12" ht="15" x14ac:dyDescent="0.25">
      <c r="A61" s="23"/>
      <c r="B61" s="15"/>
      <c r="C61" s="11"/>
      <c r="D61" s="7" t="s">
        <v>23</v>
      </c>
      <c r="E61" s="51" t="s">
        <v>46</v>
      </c>
      <c r="F61" s="42">
        <v>30</v>
      </c>
      <c r="G61" s="42">
        <v>2.2799999999999998</v>
      </c>
      <c r="H61" s="42">
        <v>0.24</v>
      </c>
      <c r="I61" s="42">
        <v>14.76</v>
      </c>
      <c r="J61" s="42">
        <v>70.5</v>
      </c>
      <c r="K61" s="43">
        <v>122</v>
      </c>
      <c r="L61" s="42">
        <v>4</v>
      </c>
    </row>
    <row r="62" spans="1:12" ht="15" x14ac:dyDescent="0.25">
      <c r="A62" s="23"/>
      <c r="B62" s="15"/>
      <c r="C62" s="11"/>
      <c r="D62" s="7" t="s">
        <v>23</v>
      </c>
      <c r="E62" s="51" t="s">
        <v>50</v>
      </c>
      <c r="F62" s="42">
        <v>30</v>
      </c>
      <c r="G62" s="42">
        <v>1.98</v>
      </c>
      <c r="H62" s="42">
        <v>0.36</v>
      </c>
      <c r="I62" s="42">
        <v>10.02</v>
      </c>
      <c r="J62" s="42">
        <v>52.2</v>
      </c>
      <c r="K62" s="43">
        <v>123</v>
      </c>
      <c r="L62" s="42">
        <v>3</v>
      </c>
    </row>
    <row r="63" spans="1:12" ht="15" x14ac:dyDescent="0.25">
      <c r="A63" s="23"/>
      <c r="B63" s="15"/>
      <c r="C63" s="11"/>
      <c r="D63" s="7" t="s">
        <v>22</v>
      </c>
      <c r="E63" s="41" t="s">
        <v>45</v>
      </c>
      <c r="F63" s="42">
        <v>200</v>
      </c>
      <c r="G63" s="42">
        <v>0.04</v>
      </c>
      <c r="H63" s="42">
        <v>0</v>
      </c>
      <c r="I63" s="42">
        <v>24.76</v>
      </c>
      <c r="J63" s="42">
        <v>94.2</v>
      </c>
      <c r="K63" s="43">
        <v>868</v>
      </c>
      <c r="L63" s="42">
        <v>10</v>
      </c>
    </row>
    <row r="64" spans="1:12" ht="15" x14ac:dyDescent="0.25">
      <c r="A64" s="23"/>
      <c r="B64" s="15"/>
      <c r="C64" s="11"/>
      <c r="D64" s="6" t="s">
        <v>61</v>
      </c>
      <c r="E64" s="41" t="s">
        <v>62</v>
      </c>
      <c r="F64" s="42">
        <v>125</v>
      </c>
      <c r="G64" s="42">
        <v>3.5</v>
      </c>
      <c r="H64" s="42">
        <v>3.1</v>
      </c>
      <c r="I64" s="42">
        <v>5.6</v>
      </c>
      <c r="J64" s="42">
        <v>70.599999999999994</v>
      </c>
      <c r="K64" s="43"/>
      <c r="L64" s="42">
        <v>50</v>
      </c>
    </row>
    <row r="65" spans="1:12" ht="15" x14ac:dyDescent="0.25">
      <c r="A65" s="24"/>
      <c r="B65" s="17"/>
      <c r="C65" s="8"/>
      <c r="D65" s="18" t="s">
        <v>33</v>
      </c>
      <c r="E65" s="9"/>
      <c r="F65" s="19">
        <f>SUM(F59:F64)</f>
        <v>685</v>
      </c>
      <c r="G65" s="19">
        <f>SUM(G59:G64)</f>
        <v>22.279999999999998</v>
      </c>
      <c r="H65" s="19">
        <f>SUM(H59:H64)</f>
        <v>14.759999999999998</v>
      </c>
      <c r="I65" s="19">
        <f>SUM(I59:I64)</f>
        <v>80.539999999999992</v>
      </c>
      <c r="J65" s="19">
        <f>SUM(J59:J64)</f>
        <v>571.24</v>
      </c>
      <c r="K65" s="25"/>
      <c r="L65" s="19">
        <f>SUM(L59:L64)</f>
        <v>173</v>
      </c>
    </row>
    <row r="66" spans="1:12" ht="15" x14ac:dyDescent="0.25">
      <c r="A66" s="26">
        <f>A59</f>
        <v>1</v>
      </c>
      <c r="B66" s="13">
        <f>B59</f>
        <v>4</v>
      </c>
      <c r="C66" s="10" t="s">
        <v>25</v>
      </c>
      <c r="D66" s="7" t="s">
        <v>26</v>
      </c>
      <c r="E66" s="41"/>
      <c r="F66" s="42"/>
      <c r="G66" s="42"/>
      <c r="H66" s="42"/>
      <c r="I66" s="42"/>
      <c r="J66" s="42"/>
      <c r="K66" s="43"/>
      <c r="L66" s="42"/>
    </row>
    <row r="67" spans="1:12" ht="15" x14ac:dyDescent="0.25">
      <c r="A67" s="23"/>
      <c r="B67" s="15"/>
      <c r="C67" s="11"/>
      <c r="D67" s="7" t="s">
        <v>27</v>
      </c>
      <c r="E67" s="41"/>
      <c r="F67" s="42"/>
      <c r="G67" s="42"/>
      <c r="H67" s="42"/>
      <c r="I67" s="42"/>
      <c r="J67" s="42"/>
      <c r="K67" s="43"/>
      <c r="L67" s="42"/>
    </row>
    <row r="68" spans="1:12" ht="15" x14ac:dyDescent="0.25">
      <c r="A68" s="23"/>
      <c r="B68" s="15"/>
      <c r="C68" s="11"/>
      <c r="D68" s="7" t="s">
        <v>28</v>
      </c>
      <c r="E68" s="41"/>
      <c r="F68" s="42"/>
      <c r="G68" s="42"/>
      <c r="H68" s="42"/>
      <c r="I68" s="42"/>
      <c r="J68" s="42"/>
      <c r="K68" s="43"/>
      <c r="L68" s="42"/>
    </row>
    <row r="69" spans="1:12" ht="15" x14ac:dyDescent="0.25">
      <c r="A69" s="23"/>
      <c r="B69" s="15"/>
      <c r="C69" s="11"/>
      <c r="D69" s="7" t="s">
        <v>29</v>
      </c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3"/>
      <c r="B70" s="15"/>
      <c r="C70" s="11"/>
      <c r="D70" s="7" t="s">
        <v>30</v>
      </c>
      <c r="E70" s="41"/>
      <c r="F70" s="42"/>
      <c r="G70" s="42"/>
      <c r="H70" s="42"/>
      <c r="I70" s="42"/>
      <c r="J70" s="42"/>
      <c r="K70" s="43"/>
      <c r="L70" s="42"/>
    </row>
    <row r="71" spans="1:12" ht="15" x14ac:dyDescent="0.25">
      <c r="A71" s="23"/>
      <c r="B71" s="15"/>
      <c r="C71" s="11"/>
      <c r="D71" s="7" t="s">
        <v>31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32</v>
      </c>
      <c r="E72" s="41"/>
      <c r="F72" s="42"/>
      <c r="G72" s="42"/>
      <c r="H72" s="42"/>
      <c r="I72" s="42"/>
      <c r="J72" s="42"/>
      <c r="K72" s="43"/>
      <c r="L72" s="42"/>
    </row>
    <row r="73" spans="1:12" ht="15" x14ac:dyDescent="0.25">
      <c r="A73" s="23"/>
      <c r="B73" s="15"/>
      <c r="C73" s="11"/>
      <c r="D73" s="6"/>
      <c r="E73" s="41"/>
      <c r="F73" s="42"/>
      <c r="G73" s="42"/>
      <c r="H73" s="42"/>
      <c r="I73" s="42"/>
      <c r="J73" s="42"/>
      <c r="K73" s="43"/>
      <c r="L73" s="42"/>
    </row>
    <row r="74" spans="1:12" ht="15" x14ac:dyDescent="0.25">
      <c r="A74" s="23"/>
      <c r="B74" s="15"/>
      <c r="C74" s="11"/>
      <c r="D74" s="6"/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4"/>
      <c r="B75" s="17"/>
      <c r="C75" s="8"/>
      <c r="D75" s="18" t="s">
        <v>33</v>
      </c>
      <c r="E75" s="9"/>
      <c r="F75" s="19">
        <f>SUM(F66:F74)</f>
        <v>0</v>
      </c>
      <c r="G75" s="19">
        <f t="shared" ref="G75" si="20">SUM(G66:G74)</f>
        <v>0</v>
      </c>
      <c r="H75" s="19">
        <f t="shared" ref="H75" si="21">SUM(H66:H74)</f>
        <v>0</v>
      </c>
      <c r="I75" s="19">
        <f t="shared" ref="I75" si="22">SUM(I66:I74)</f>
        <v>0</v>
      </c>
      <c r="J75" s="19">
        <f t="shared" ref="J75:L75" si="23">SUM(J66:J74)</f>
        <v>0</v>
      </c>
      <c r="K75" s="25"/>
      <c r="L75" s="19">
        <f t="shared" si="23"/>
        <v>0</v>
      </c>
    </row>
    <row r="76" spans="1:12" ht="15.75" customHeight="1" x14ac:dyDescent="0.2">
      <c r="A76" s="29">
        <f>A59</f>
        <v>1</v>
      </c>
      <c r="B76" s="30">
        <f>B59</f>
        <v>4</v>
      </c>
      <c r="C76" s="52" t="s">
        <v>4</v>
      </c>
      <c r="D76" s="53"/>
      <c r="E76" s="31"/>
      <c r="F76" s="32">
        <f>F65+F75</f>
        <v>685</v>
      </c>
      <c r="G76" s="32">
        <f t="shared" ref="G76" si="24">G65+G75</f>
        <v>22.279999999999998</v>
      </c>
      <c r="H76" s="32">
        <f t="shared" ref="H76" si="25">H65+H75</f>
        <v>14.759999999999998</v>
      </c>
      <c r="I76" s="32">
        <f t="shared" ref="I76" si="26">I65+I75</f>
        <v>80.539999999999992</v>
      </c>
      <c r="J76" s="32">
        <f t="shared" ref="J76:L76" si="27">J65+J75</f>
        <v>571.24</v>
      </c>
      <c r="K76" s="32"/>
      <c r="L76" s="32">
        <f t="shared" si="27"/>
        <v>173</v>
      </c>
    </row>
    <row r="77" spans="1:12" ht="15" x14ac:dyDescent="0.25">
      <c r="A77" s="20">
        <v>1</v>
      </c>
      <c r="B77" s="21">
        <v>5</v>
      </c>
      <c r="C77" s="22" t="s">
        <v>20</v>
      </c>
      <c r="D77" s="5" t="s">
        <v>21</v>
      </c>
      <c r="E77" s="50" t="s">
        <v>73</v>
      </c>
      <c r="F77" s="39">
        <v>250</v>
      </c>
      <c r="G77" s="39">
        <v>21.07</v>
      </c>
      <c r="H77" s="39">
        <v>16.07</v>
      </c>
      <c r="I77" s="39">
        <v>42.1</v>
      </c>
      <c r="J77" s="39">
        <v>397.2</v>
      </c>
      <c r="K77" s="40">
        <v>688.60799999999995</v>
      </c>
      <c r="L77" s="39">
        <v>89</v>
      </c>
    </row>
    <row r="78" spans="1:12" ht="15" x14ac:dyDescent="0.25">
      <c r="A78" s="23"/>
      <c r="B78" s="15"/>
      <c r="C78" s="11"/>
      <c r="D78" s="7" t="s">
        <v>26</v>
      </c>
      <c r="E78" s="51" t="s">
        <v>74</v>
      </c>
      <c r="F78" s="42">
        <v>60</v>
      </c>
      <c r="G78" s="42">
        <v>1.1000000000000001</v>
      </c>
      <c r="H78" s="42">
        <v>0.2</v>
      </c>
      <c r="I78" s="42">
        <v>3.8</v>
      </c>
      <c r="J78" s="42">
        <v>22</v>
      </c>
      <c r="K78" s="43">
        <v>71</v>
      </c>
      <c r="L78" s="42">
        <v>20</v>
      </c>
    </row>
    <row r="79" spans="1:12" ht="15" x14ac:dyDescent="0.25">
      <c r="A79" s="23"/>
      <c r="B79" s="15"/>
      <c r="C79" s="11"/>
      <c r="D79" s="7" t="s">
        <v>23</v>
      </c>
      <c r="E79" s="51" t="s">
        <v>46</v>
      </c>
      <c r="F79" s="42">
        <v>30</v>
      </c>
      <c r="G79" s="42">
        <v>2.2799999999999998</v>
      </c>
      <c r="H79" s="42">
        <v>0.24</v>
      </c>
      <c r="I79" s="42">
        <v>14.76</v>
      </c>
      <c r="J79" s="42">
        <v>70.5</v>
      </c>
      <c r="K79" s="43">
        <v>122</v>
      </c>
      <c r="L79" s="42">
        <v>4</v>
      </c>
    </row>
    <row r="80" spans="1:12" ht="15" x14ac:dyDescent="0.25">
      <c r="A80" s="23"/>
      <c r="B80" s="15"/>
      <c r="C80" s="11"/>
      <c r="D80" s="6" t="s">
        <v>23</v>
      </c>
      <c r="E80" s="41" t="s">
        <v>50</v>
      </c>
      <c r="F80" s="42">
        <v>30</v>
      </c>
      <c r="G80" s="42">
        <v>1.98</v>
      </c>
      <c r="H80" s="42">
        <v>0.36</v>
      </c>
      <c r="I80" s="42">
        <v>10.02</v>
      </c>
      <c r="J80" s="42">
        <v>52.2</v>
      </c>
      <c r="K80" s="43">
        <v>123</v>
      </c>
      <c r="L80" s="42">
        <v>3</v>
      </c>
    </row>
    <row r="81" spans="1:12" ht="15" x14ac:dyDescent="0.25">
      <c r="A81" s="23"/>
      <c r="B81" s="15"/>
      <c r="C81" s="11"/>
      <c r="D81" s="6" t="s">
        <v>30</v>
      </c>
      <c r="E81" s="41" t="s">
        <v>75</v>
      </c>
      <c r="F81" s="42">
        <v>200</v>
      </c>
      <c r="G81" s="42">
        <v>0</v>
      </c>
      <c r="H81" s="42">
        <v>0</v>
      </c>
      <c r="I81" s="42">
        <v>22.44</v>
      </c>
      <c r="J81" s="42">
        <v>89.6</v>
      </c>
      <c r="K81" s="43"/>
      <c r="L81" s="42">
        <v>26</v>
      </c>
    </row>
    <row r="82" spans="1:12" ht="15" x14ac:dyDescent="0.25">
      <c r="A82" s="24"/>
      <c r="B82" s="17"/>
      <c r="C82" s="8"/>
      <c r="D82" s="18" t="s">
        <v>33</v>
      </c>
      <c r="E82" s="9"/>
      <c r="F82" s="19">
        <f>SUM(F77:F81)</f>
        <v>570</v>
      </c>
      <c r="G82" s="19">
        <f>SUM(G77:G81)</f>
        <v>26.430000000000003</v>
      </c>
      <c r="H82" s="19">
        <f>SUM(H77:H81)</f>
        <v>16.869999999999997</v>
      </c>
      <c r="I82" s="19">
        <f>SUM(I77:I81)</f>
        <v>93.11999999999999</v>
      </c>
      <c r="J82" s="19">
        <f>SUM(J77:J81)</f>
        <v>631.5</v>
      </c>
      <c r="K82" s="25"/>
      <c r="L82" s="19">
        <f>SUM(L77:L81)</f>
        <v>142</v>
      </c>
    </row>
    <row r="83" spans="1:12" ht="15" x14ac:dyDescent="0.25">
      <c r="A83" s="26">
        <f>A77</f>
        <v>1</v>
      </c>
      <c r="B83" s="13">
        <f>B77</f>
        <v>5</v>
      </c>
      <c r="C83" s="10" t="s">
        <v>25</v>
      </c>
      <c r="D83" s="7" t="s">
        <v>26</v>
      </c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3"/>
      <c r="B84" s="15"/>
      <c r="C84" s="11"/>
      <c r="D84" s="7" t="s">
        <v>27</v>
      </c>
      <c r="E84" s="41"/>
      <c r="F84" s="42"/>
      <c r="G84" s="42"/>
      <c r="H84" s="42"/>
      <c r="I84" s="42"/>
      <c r="J84" s="42"/>
      <c r="K84" s="43"/>
      <c r="L84" s="42"/>
    </row>
    <row r="85" spans="1:12" ht="15" x14ac:dyDescent="0.25">
      <c r="A85" s="23"/>
      <c r="B85" s="15"/>
      <c r="C85" s="11"/>
      <c r="D85" s="7" t="s">
        <v>28</v>
      </c>
      <c r="E85" s="41"/>
      <c r="F85" s="42"/>
      <c r="G85" s="42"/>
      <c r="H85" s="42"/>
      <c r="I85" s="42"/>
      <c r="J85" s="42"/>
      <c r="K85" s="43"/>
      <c r="L85" s="42"/>
    </row>
    <row r="86" spans="1:12" ht="15" x14ac:dyDescent="0.25">
      <c r="A86" s="23"/>
      <c r="B86" s="15"/>
      <c r="C86" s="11"/>
      <c r="D86" s="7" t="s">
        <v>29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7" t="s">
        <v>30</v>
      </c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7" t="s">
        <v>31</v>
      </c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3"/>
      <c r="B89" s="15"/>
      <c r="C89" s="11"/>
      <c r="D89" s="7" t="s">
        <v>32</v>
      </c>
      <c r="E89" s="41"/>
      <c r="F89" s="42"/>
      <c r="G89" s="42"/>
      <c r="H89" s="42"/>
      <c r="I89" s="42"/>
      <c r="J89" s="42"/>
      <c r="K89" s="43"/>
      <c r="L89" s="42"/>
    </row>
    <row r="90" spans="1:12" ht="15" x14ac:dyDescent="0.25">
      <c r="A90" s="23"/>
      <c r="B90" s="15"/>
      <c r="C90" s="11"/>
      <c r="D90" s="6"/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6"/>
      <c r="E91" s="41"/>
      <c r="F91" s="42"/>
      <c r="G91" s="42"/>
      <c r="H91" s="42"/>
      <c r="I91" s="42"/>
      <c r="J91" s="42"/>
      <c r="K91" s="43"/>
      <c r="L91" s="42"/>
    </row>
    <row r="92" spans="1:12" ht="15" x14ac:dyDescent="0.25">
      <c r="A92" s="24"/>
      <c r="B92" s="17"/>
      <c r="C92" s="8"/>
      <c r="D92" s="18" t="s">
        <v>33</v>
      </c>
      <c r="E92" s="9"/>
      <c r="F92" s="19">
        <f>SUM(F83:F91)</f>
        <v>0</v>
      </c>
      <c r="G92" s="19">
        <f t="shared" ref="G92" si="28">SUM(G83:G91)</f>
        <v>0</v>
      </c>
      <c r="H92" s="19">
        <f t="shared" ref="H92" si="29">SUM(H83:H91)</f>
        <v>0</v>
      </c>
      <c r="I92" s="19">
        <f t="shared" ref="I92" si="30">SUM(I83:I91)</f>
        <v>0</v>
      </c>
      <c r="J92" s="19">
        <f t="shared" ref="J92:L92" si="31">SUM(J83:J91)</f>
        <v>0</v>
      </c>
      <c r="K92" s="25"/>
      <c r="L92" s="19">
        <f t="shared" si="31"/>
        <v>0</v>
      </c>
    </row>
    <row r="93" spans="1:12" ht="15.75" customHeight="1" x14ac:dyDescent="0.2">
      <c r="A93" s="29">
        <f>A77</f>
        <v>1</v>
      </c>
      <c r="B93" s="30">
        <f>B77</f>
        <v>5</v>
      </c>
      <c r="C93" s="52" t="s">
        <v>4</v>
      </c>
      <c r="D93" s="53"/>
      <c r="E93" s="31"/>
      <c r="F93" s="32">
        <f>F82+F92</f>
        <v>570</v>
      </c>
      <c r="G93" s="32">
        <f t="shared" ref="G93" si="32">G82+G92</f>
        <v>26.430000000000003</v>
      </c>
      <c r="H93" s="32">
        <f t="shared" ref="H93" si="33">H82+H92</f>
        <v>16.869999999999997</v>
      </c>
      <c r="I93" s="32">
        <f t="shared" ref="I93" si="34">I82+I92</f>
        <v>93.11999999999999</v>
      </c>
      <c r="J93" s="32">
        <f t="shared" ref="J93:L93" si="35">J82+J92</f>
        <v>631.5</v>
      </c>
      <c r="K93" s="32"/>
      <c r="L93" s="32">
        <f t="shared" si="35"/>
        <v>142</v>
      </c>
    </row>
    <row r="94" spans="1:12" ht="15" x14ac:dyDescent="0.25">
      <c r="A94" s="20">
        <v>2</v>
      </c>
      <c r="B94" s="21">
        <v>1</v>
      </c>
      <c r="C94" s="22" t="s">
        <v>20</v>
      </c>
      <c r="D94" s="5" t="s">
        <v>21</v>
      </c>
      <c r="E94" s="50" t="s">
        <v>63</v>
      </c>
      <c r="F94" s="39">
        <v>200</v>
      </c>
      <c r="G94" s="39">
        <v>5.75</v>
      </c>
      <c r="H94" s="39">
        <v>5.21</v>
      </c>
      <c r="I94" s="39">
        <v>18.84</v>
      </c>
      <c r="J94" s="39">
        <v>145.19999999999999</v>
      </c>
      <c r="K94" s="40">
        <v>93</v>
      </c>
      <c r="L94" s="39">
        <v>18</v>
      </c>
    </row>
    <row r="95" spans="1:12" ht="15" x14ac:dyDescent="0.25">
      <c r="A95" s="23"/>
      <c r="B95" s="15"/>
      <c r="C95" s="11"/>
      <c r="D95" s="7" t="s">
        <v>23</v>
      </c>
      <c r="E95" s="51" t="s">
        <v>43</v>
      </c>
      <c r="F95" s="42">
        <v>50</v>
      </c>
      <c r="G95" s="42">
        <v>13.78</v>
      </c>
      <c r="H95" s="42">
        <v>12.64</v>
      </c>
      <c r="I95" s="42">
        <v>60.11</v>
      </c>
      <c r="J95" s="42">
        <v>215.99</v>
      </c>
      <c r="K95" s="43">
        <v>3</v>
      </c>
      <c r="L95" s="42">
        <v>22</v>
      </c>
    </row>
    <row r="96" spans="1:12" ht="15" x14ac:dyDescent="0.25">
      <c r="A96" s="23"/>
      <c r="B96" s="15"/>
      <c r="C96" s="11"/>
      <c r="D96" s="7" t="s">
        <v>22</v>
      </c>
      <c r="E96" s="51" t="s">
        <v>42</v>
      </c>
      <c r="F96" s="42">
        <v>200</v>
      </c>
      <c r="G96" s="42">
        <v>0.2</v>
      </c>
      <c r="H96" s="42">
        <v>0</v>
      </c>
      <c r="I96" s="42">
        <v>14</v>
      </c>
      <c r="J96" s="42">
        <v>28</v>
      </c>
      <c r="K96" s="43">
        <v>943</v>
      </c>
      <c r="L96" s="42">
        <v>7</v>
      </c>
    </row>
    <row r="97" spans="1:12" ht="15" x14ac:dyDescent="0.25">
      <c r="A97" s="23"/>
      <c r="B97" s="15"/>
      <c r="C97" s="11"/>
      <c r="D97" s="6" t="s">
        <v>72</v>
      </c>
      <c r="E97" s="41" t="s">
        <v>59</v>
      </c>
      <c r="F97" s="42">
        <v>30</v>
      </c>
      <c r="G97" s="42">
        <v>2.25</v>
      </c>
      <c r="H97" s="42">
        <v>2.94</v>
      </c>
      <c r="I97" s="42">
        <v>22.32</v>
      </c>
      <c r="J97" s="42">
        <v>125.1</v>
      </c>
      <c r="K97" s="43">
        <v>604</v>
      </c>
      <c r="L97" s="42">
        <v>25</v>
      </c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SUM(F94:F98)</f>
        <v>480</v>
      </c>
      <c r="G99" s="19">
        <f>SUM(G94:G98)</f>
        <v>21.98</v>
      </c>
      <c r="H99" s="19">
        <f>SUM(H94:H98)</f>
        <v>20.790000000000003</v>
      </c>
      <c r="I99" s="19">
        <f>SUM(I94:I98)</f>
        <v>115.27000000000001</v>
      </c>
      <c r="J99" s="19">
        <f>SUM(J94:J98)</f>
        <v>514.29</v>
      </c>
      <c r="K99" s="25"/>
      <c r="L99" s="19">
        <f>SUM(L94:L98)</f>
        <v>72</v>
      </c>
    </row>
    <row r="100" spans="1:12" ht="15" x14ac:dyDescent="0.25">
      <c r="A100" s="26">
        <f>A94</f>
        <v>2</v>
      </c>
      <c r="B100" s="13">
        <f>B94</f>
        <v>1</v>
      </c>
      <c r="C100" s="10" t="s">
        <v>25</v>
      </c>
      <c r="D100" s="7" t="s">
        <v>26</v>
      </c>
      <c r="E100" s="41"/>
      <c r="F100" s="42"/>
      <c r="G100" s="42"/>
      <c r="H100" s="42"/>
      <c r="I100" s="42"/>
      <c r="J100" s="42"/>
      <c r="K100" s="43"/>
      <c r="L100" s="42"/>
    </row>
    <row r="101" spans="1:12" ht="15" x14ac:dyDescent="0.25">
      <c r="A101" s="23"/>
      <c r="B101" s="15"/>
      <c r="C101" s="11"/>
      <c r="D101" s="7" t="s">
        <v>27</v>
      </c>
      <c r="E101" s="41"/>
      <c r="F101" s="42"/>
      <c r="G101" s="42"/>
      <c r="H101" s="42"/>
      <c r="I101" s="42"/>
      <c r="J101" s="42"/>
      <c r="K101" s="43"/>
      <c r="L101" s="42"/>
    </row>
    <row r="102" spans="1:12" ht="15" x14ac:dyDescent="0.25">
      <c r="A102" s="23"/>
      <c r="B102" s="15"/>
      <c r="C102" s="11"/>
      <c r="D102" s="7" t="s">
        <v>28</v>
      </c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3"/>
      <c r="B103" s="15"/>
      <c r="C103" s="11"/>
      <c r="D103" s="7" t="s">
        <v>29</v>
      </c>
      <c r="E103" s="41"/>
      <c r="F103" s="42"/>
      <c r="G103" s="42"/>
      <c r="H103" s="42"/>
      <c r="I103" s="42"/>
      <c r="J103" s="42"/>
      <c r="K103" s="43"/>
      <c r="L103" s="42"/>
    </row>
    <row r="104" spans="1:12" ht="15" x14ac:dyDescent="0.25">
      <c r="A104" s="23"/>
      <c r="B104" s="15"/>
      <c r="C104" s="11"/>
      <c r="D104" s="7" t="s">
        <v>30</v>
      </c>
      <c r="E104" s="41"/>
      <c r="F104" s="42"/>
      <c r="G104" s="42"/>
      <c r="H104" s="42"/>
      <c r="I104" s="42"/>
      <c r="J104" s="42"/>
      <c r="K104" s="43"/>
      <c r="L104" s="42"/>
    </row>
    <row r="105" spans="1:12" ht="15" x14ac:dyDescent="0.25">
      <c r="A105" s="23"/>
      <c r="B105" s="15"/>
      <c r="C105" s="11"/>
      <c r="D105" s="7" t="s">
        <v>31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7" t="s">
        <v>32</v>
      </c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3"/>
      <c r="B108" s="15"/>
      <c r="C108" s="11"/>
      <c r="D108" s="6"/>
      <c r="E108" s="41"/>
      <c r="F108" s="42"/>
      <c r="G108" s="42"/>
      <c r="H108" s="42"/>
      <c r="I108" s="42"/>
      <c r="J108" s="42"/>
      <c r="K108" s="43"/>
      <c r="L108" s="42"/>
    </row>
    <row r="109" spans="1:12" ht="15" x14ac:dyDescent="0.25">
      <c r="A109" s="24"/>
      <c r="B109" s="17"/>
      <c r="C109" s="8"/>
      <c r="D109" s="18" t="s">
        <v>33</v>
      </c>
      <c r="E109" s="9"/>
      <c r="F109" s="19">
        <f>SUM(F100:F108)</f>
        <v>0</v>
      </c>
      <c r="G109" s="19">
        <f t="shared" ref="G109:J109" si="36">SUM(G100:G108)</f>
        <v>0</v>
      </c>
      <c r="H109" s="19">
        <f t="shared" si="36"/>
        <v>0</v>
      </c>
      <c r="I109" s="19">
        <f t="shared" si="36"/>
        <v>0</v>
      </c>
      <c r="J109" s="19">
        <f t="shared" si="36"/>
        <v>0</v>
      </c>
      <c r="K109" s="25"/>
      <c r="L109" s="19">
        <f t="shared" ref="L109" si="37">SUM(L100:L108)</f>
        <v>0</v>
      </c>
    </row>
    <row r="110" spans="1:12" ht="15" x14ac:dyDescent="0.2">
      <c r="A110" s="29">
        <f>A94</f>
        <v>2</v>
      </c>
      <c r="B110" s="30">
        <f>B94</f>
        <v>1</v>
      </c>
      <c r="C110" s="52" t="s">
        <v>4</v>
      </c>
      <c r="D110" s="53"/>
      <c r="E110" s="31"/>
      <c r="F110" s="32">
        <f>F99+F109</f>
        <v>480</v>
      </c>
      <c r="G110" s="32">
        <f t="shared" ref="G110" si="38">G99+G109</f>
        <v>21.98</v>
      </c>
      <c r="H110" s="32">
        <f t="shared" ref="H110" si="39">H99+H109</f>
        <v>20.790000000000003</v>
      </c>
      <c r="I110" s="32">
        <f t="shared" ref="I110" si="40">I99+I109</f>
        <v>115.27000000000001</v>
      </c>
      <c r="J110" s="32">
        <f t="shared" ref="J110:L110" si="41">J99+J109</f>
        <v>514.29</v>
      </c>
      <c r="K110" s="32"/>
      <c r="L110" s="32">
        <f t="shared" si="41"/>
        <v>72</v>
      </c>
    </row>
    <row r="111" spans="1:12" ht="15" x14ac:dyDescent="0.25">
      <c r="A111" s="14">
        <v>2</v>
      </c>
      <c r="B111" s="15">
        <v>2</v>
      </c>
      <c r="C111" s="22" t="s">
        <v>20</v>
      </c>
      <c r="D111" s="5" t="s">
        <v>21</v>
      </c>
      <c r="E111" s="50" t="s">
        <v>76</v>
      </c>
      <c r="F111" s="39">
        <v>280</v>
      </c>
      <c r="G111" s="39">
        <v>18.77</v>
      </c>
      <c r="H111" s="39">
        <v>10.66</v>
      </c>
      <c r="I111" s="39">
        <v>34.79</v>
      </c>
      <c r="J111" s="39">
        <v>309.7</v>
      </c>
      <c r="K111" s="40">
        <v>694.51099999999997</v>
      </c>
      <c r="L111" s="39">
        <v>80</v>
      </c>
    </row>
    <row r="112" spans="1:12" ht="15" x14ac:dyDescent="0.25">
      <c r="A112" s="14"/>
      <c r="B112" s="15"/>
      <c r="C112" s="11"/>
      <c r="D112" s="6" t="s">
        <v>26</v>
      </c>
      <c r="E112" s="41" t="s">
        <v>64</v>
      </c>
      <c r="F112" s="42">
        <v>60</v>
      </c>
      <c r="G112" s="42">
        <v>1.32</v>
      </c>
      <c r="H112" s="42">
        <v>0.24</v>
      </c>
      <c r="I112" s="42">
        <v>6.72</v>
      </c>
      <c r="J112" s="42">
        <v>34.799999999999997</v>
      </c>
      <c r="K112" s="43">
        <v>229</v>
      </c>
      <c r="L112" s="42">
        <v>36</v>
      </c>
    </row>
    <row r="113" spans="1:12" ht="15" x14ac:dyDescent="0.25">
      <c r="A113" s="14"/>
      <c r="B113" s="15"/>
      <c r="C113" s="11"/>
      <c r="D113" s="7" t="s">
        <v>22</v>
      </c>
      <c r="E113" s="51" t="s">
        <v>45</v>
      </c>
      <c r="F113" s="42">
        <v>200</v>
      </c>
      <c r="G113" s="42">
        <v>0.04</v>
      </c>
      <c r="H113" s="42">
        <v>0</v>
      </c>
      <c r="I113" s="42">
        <v>24.76</v>
      </c>
      <c r="J113" s="42">
        <v>94.2</v>
      </c>
      <c r="K113" s="43">
        <v>868</v>
      </c>
      <c r="L113" s="42">
        <v>15</v>
      </c>
    </row>
    <row r="114" spans="1:12" ht="15" x14ac:dyDescent="0.25">
      <c r="A114" s="14"/>
      <c r="B114" s="15"/>
      <c r="C114" s="11"/>
      <c r="D114" s="7" t="s">
        <v>23</v>
      </c>
      <c r="E114" s="51" t="s">
        <v>46</v>
      </c>
      <c r="F114" s="42">
        <v>30</v>
      </c>
      <c r="G114" s="42">
        <v>2.2799999999999998</v>
      </c>
      <c r="H114" s="42">
        <v>0.24</v>
      </c>
      <c r="I114" s="42">
        <v>14.76</v>
      </c>
      <c r="J114" s="42">
        <v>70.5</v>
      </c>
      <c r="K114" s="43">
        <v>122</v>
      </c>
      <c r="L114" s="42">
        <v>4</v>
      </c>
    </row>
    <row r="115" spans="1:12" ht="15" x14ac:dyDescent="0.25">
      <c r="A115" s="14"/>
      <c r="B115" s="15"/>
      <c r="C115" s="11"/>
      <c r="D115" s="7" t="s">
        <v>24</v>
      </c>
      <c r="E115" s="41" t="s">
        <v>65</v>
      </c>
      <c r="F115" s="42">
        <v>30</v>
      </c>
      <c r="G115" s="42">
        <v>1.98</v>
      </c>
      <c r="H115" s="42">
        <v>0.36</v>
      </c>
      <c r="I115" s="42">
        <v>10.02</v>
      </c>
      <c r="J115" s="42">
        <v>52.2</v>
      </c>
      <c r="K115" s="43">
        <v>123</v>
      </c>
      <c r="L115" s="42">
        <v>3</v>
      </c>
    </row>
    <row r="116" spans="1:12" ht="15" x14ac:dyDescent="0.25">
      <c r="A116" s="14"/>
      <c r="B116" s="15"/>
      <c r="C116" s="11"/>
      <c r="D116" s="6" t="s">
        <v>47</v>
      </c>
      <c r="E116" s="41" t="s">
        <v>48</v>
      </c>
      <c r="F116" s="42">
        <v>125</v>
      </c>
      <c r="G116" s="42">
        <v>3.5</v>
      </c>
      <c r="H116" s="42">
        <v>3.1</v>
      </c>
      <c r="I116" s="42">
        <v>5.6</v>
      </c>
      <c r="J116" s="42">
        <v>70.599999999999994</v>
      </c>
      <c r="K116" s="43">
        <v>117</v>
      </c>
      <c r="L116" s="42">
        <v>50</v>
      </c>
    </row>
    <row r="117" spans="1:12" ht="15" x14ac:dyDescent="0.25">
      <c r="A117" s="16"/>
      <c r="B117" s="17"/>
      <c r="C117" s="8"/>
      <c r="D117" s="18" t="s">
        <v>33</v>
      </c>
      <c r="E117" s="9"/>
      <c r="F117" s="19">
        <f>SUM(F111:F116)</f>
        <v>725</v>
      </c>
      <c r="G117" s="19">
        <f>SUM(G111:G116)</f>
        <v>27.89</v>
      </c>
      <c r="H117" s="19">
        <f>SUM(H111:H116)</f>
        <v>14.6</v>
      </c>
      <c r="I117" s="19">
        <f>SUM(I111:I116)</f>
        <v>96.649999999999991</v>
      </c>
      <c r="J117" s="19">
        <f>SUM(J111:J116)</f>
        <v>632</v>
      </c>
      <c r="K117" s="25"/>
      <c r="L117" s="19">
        <f>SUM(L111:L116)</f>
        <v>188</v>
      </c>
    </row>
    <row r="118" spans="1:12" ht="15" x14ac:dyDescent="0.25">
      <c r="A118" s="13">
        <f>A111</f>
        <v>2</v>
      </c>
      <c r="B118" s="13">
        <f>B111</f>
        <v>2</v>
      </c>
      <c r="C118" s="10" t="s">
        <v>25</v>
      </c>
      <c r="D118" s="7" t="s">
        <v>26</v>
      </c>
      <c r="E118" s="41"/>
      <c r="F118" s="42"/>
      <c r="G118" s="42"/>
      <c r="H118" s="42"/>
      <c r="I118" s="42"/>
      <c r="J118" s="42"/>
      <c r="K118" s="43"/>
      <c r="L118" s="42"/>
    </row>
    <row r="119" spans="1:12" ht="15" x14ac:dyDescent="0.25">
      <c r="A119" s="14"/>
      <c r="B119" s="15"/>
      <c r="C119" s="11"/>
      <c r="D119" s="7" t="s">
        <v>27</v>
      </c>
      <c r="E119" s="41"/>
      <c r="F119" s="42"/>
      <c r="G119" s="42"/>
      <c r="H119" s="42"/>
      <c r="I119" s="42"/>
      <c r="J119" s="42"/>
      <c r="K119" s="43"/>
      <c r="L119" s="42"/>
    </row>
    <row r="120" spans="1:12" ht="15" x14ac:dyDescent="0.25">
      <c r="A120" s="14"/>
      <c r="B120" s="15"/>
      <c r="C120" s="11"/>
      <c r="D120" s="7" t="s">
        <v>28</v>
      </c>
      <c r="E120" s="41"/>
      <c r="F120" s="42"/>
      <c r="G120" s="42"/>
      <c r="H120" s="42"/>
      <c r="I120" s="42"/>
      <c r="J120" s="42"/>
      <c r="K120" s="43"/>
      <c r="L120" s="42"/>
    </row>
    <row r="121" spans="1:12" ht="15" x14ac:dyDescent="0.25">
      <c r="A121" s="14"/>
      <c r="B121" s="15"/>
      <c r="C121" s="11"/>
      <c r="D121" s="7" t="s">
        <v>29</v>
      </c>
      <c r="E121" s="41"/>
      <c r="F121" s="42"/>
      <c r="G121" s="42"/>
      <c r="H121" s="42"/>
      <c r="I121" s="42"/>
      <c r="J121" s="42"/>
      <c r="K121" s="43"/>
      <c r="L121" s="42"/>
    </row>
    <row r="122" spans="1:12" ht="15" x14ac:dyDescent="0.25">
      <c r="A122" s="14"/>
      <c r="B122" s="15"/>
      <c r="C122" s="11"/>
      <c r="D122" s="7" t="s">
        <v>30</v>
      </c>
      <c r="E122" s="41"/>
      <c r="F122" s="42"/>
      <c r="G122" s="42"/>
      <c r="H122" s="42"/>
      <c r="I122" s="42"/>
      <c r="J122" s="42"/>
      <c r="K122" s="43"/>
      <c r="L122" s="42"/>
    </row>
    <row r="123" spans="1:12" ht="15" x14ac:dyDescent="0.25">
      <c r="A123" s="14"/>
      <c r="B123" s="15"/>
      <c r="C123" s="11"/>
      <c r="D123" s="7" t="s">
        <v>31</v>
      </c>
      <c r="E123" s="41"/>
      <c r="F123" s="42"/>
      <c r="G123" s="42"/>
      <c r="H123" s="42"/>
      <c r="I123" s="42"/>
      <c r="J123" s="42"/>
      <c r="K123" s="43"/>
      <c r="L123" s="42"/>
    </row>
    <row r="124" spans="1:12" ht="15" x14ac:dyDescent="0.25">
      <c r="A124" s="14"/>
      <c r="B124" s="15"/>
      <c r="C124" s="11"/>
      <c r="D124" s="7" t="s">
        <v>32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SUM(F118:F126)</f>
        <v>0</v>
      </c>
      <c r="G127" s="19">
        <f t="shared" ref="G127:J127" si="42">SUM(G118:G126)</f>
        <v>0</v>
      </c>
      <c r="H127" s="19">
        <f t="shared" si="42"/>
        <v>0</v>
      </c>
      <c r="I127" s="19">
        <f t="shared" si="42"/>
        <v>0</v>
      </c>
      <c r="J127" s="19">
        <f t="shared" si="42"/>
        <v>0</v>
      </c>
      <c r="K127" s="25"/>
      <c r="L127" s="19">
        <f t="shared" ref="L127" si="43">SUM(L118:L126)</f>
        <v>0</v>
      </c>
    </row>
    <row r="128" spans="1:12" ht="15" x14ac:dyDescent="0.2">
      <c r="A128" s="33">
        <f>A111</f>
        <v>2</v>
      </c>
      <c r="B128" s="33">
        <f>B111</f>
        <v>2</v>
      </c>
      <c r="C128" s="52" t="s">
        <v>4</v>
      </c>
      <c r="D128" s="53"/>
      <c r="E128" s="31"/>
      <c r="F128" s="32">
        <f>F117+F127</f>
        <v>725</v>
      </c>
      <c r="G128" s="32">
        <f t="shared" ref="G128" si="44">G117+G127</f>
        <v>27.89</v>
      </c>
      <c r="H128" s="32">
        <f t="shared" ref="H128" si="45">H117+H127</f>
        <v>14.6</v>
      </c>
      <c r="I128" s="32">
        <f t="shared" ref="I128" si="46">I117+I127</f>
        <v>96.649999999999991</v>
      </c>
      <c r="J128" s="32">
        <f t="shared" ref="J128:L128" si="47">J117+J127</f>
        <v>632</v>
      </c>
      <c r="K128" s="32"/>
      <c r="L128" s="32">
        <f t="shared" si="47"/>
        <v>188</v>
      </c>
    </row>
    <row r="129" spans="1:12" ht="15" x14ac:dyDescent="0.25">
      <c r="A129" s="20">
        <v>2</v>
      </c>
      <c r="B129" s="21">
        <v>3</v>
      </c>
      <c r="C129" s="22" t="s">
        <v>20</v>
      </c>
      <c r="D129" s="5" t="s">
        <v>21</v>
      </c>
      <c r="E129" s="50" t="s">
        <v>77</v>
      </c>
      <c r="F129" s="39">
        <v>250</v>
      </c>
      <c r="G129" s="39">
        <v>32.53</v>
      </c>
      <c r="H129" s="39">
        <v>34.130000000000003</v>
      </c>
      <c r="I129" s="39">
        <v>80.739999999999995</v>
      </c>
      <c r="J129" s="39">
        <v>650.70000000000005</v>
      </c>
      <c r="K129" s="40">
        <v>304.59100000000001</v>
      </c>
      <c r="L129" s="39">
        <v>150</v>
      </c>
    </row>
    <row r="130" spans="1:12" ht="15" x14ac:dyDescent="0.25">
      <c r="A130" s="23"/>
      <c r="B130" s="15"/>
      <c r="C130" s="11"/>
      <c r="D130" s="7" t="s">
        <v>22</v>
      </c>
      <c r="E130" s="51" t="s">
        <v>51</v>
      </c>
      <c r="F130" s="42">
        <v>200</v>
      </c>
      <c r="G130" s="42">
        <v>3.52</v>
      </c>
      <c r="H130" s="42">
        <v>3.72</v>
      </c>
      <c r="I130" s="42">
        <v>25.49</v>
      </c>
      <c r="J130" s="42">
        <v>145.19999999999999</v>
      </c>
      <c r="K130" s="43">
        <v>959</v>
      </c>
      <c r="L130" s="42">
        <v>35</v>
      </c>
    </row>
    <row r="131" spans="1:12" ht="15.75" customHeight="1" x14ac:dyDescent="0.25">
      <c r="A131" s="23"/>
      <c r="B131" s="15"/>
      <c r="C131" s="11"/>
      <c r="D131" s="7" t="s">
        <v>23</v>
      </c>
      <c r="E131" s="51" t="s">
        <v>46</v>
      </c>
      <c r="F131" s="42">
        <v>30</v>
      </c>
      <c r="G131" s="42">
        <v>2.2799999999999998</v>
      </c>
      <c r="H131" s="42">
        <v>0.24</v>
      </c>
      <c r="I131" s="42">
        <v>14.76</v>
      </c>
      <c r="J131" s="42">
        <v>70.5</v>
      </c>
      <c r="K131" s="43">
        <v>122</v>
      </c>
      <c r="L131" s="42">
        <v>4</v>
      </c>
    </row>
    <row r="132" spans="1:12" ht="15" x14ac:dyDescent="0.25">
      <c r="A132" s="23"/>
      <c r="B132" s="15"/>
      <c r="C132" s="11"/>
      <c r="D132" s="6" t="s">
        <v>23</v>
      </c>
      <c r="E132" s="41" t="s">
        <v>50</v>
      </c>
      <c r="F132" s="42">
        <v>30</v>
      </c>
      <c r="G132" s="42">
        <v>1.98</v>
      </c>
      <c r="H132" s="42">
        <v>0.36</v>
      </c>
      <c r="I132" s="42">
        <v>10.02</v>
      </c>
      <c r="J132" s="42">
        <v>52.2</v>
      </c>
      <c r="K132" s="43">
        <v>123</v>
      </c>
      <c r="L132" s="42">
        <v>3</v>
      </c>
    </row>
    <row r="133" spans="1:12" ht="15" x14ac:dyDescent="0.25">
      <c r="A133" s="23"/>
      <c r="B133" s="15"/>
      <c r="C133" s="11"/>
      <c r="D133" s="6"/>
      <c r="E133" s="41"/>
      <c r="F133" s="42"/>
      <c r="G133" s="42"/>
      <c r="H133" s="42"/>
      <c r="I133" s="42"/>
      <c r="J133" s="42"/>
      <c r="K133" s="43"/>
      <c r="L133" s="42"/>
    </row>
    <row r="134" spans="1:12" ht="15" x14ac:dyDescent="0.25">
      <c r="A134" s="24"/>
      <c r="B134" s="17"/>
      <c r="C134" s="8"/>
      <c r="D134" s="18" t="s">
        <v>33</v>
      </c>
      <c r="E134" s="9"/>
      <c r="F134" s="19">
        <f>SUM(F129:F133)</f>
        <v>510</v>
      </c>
      <c r="G134" s="19">
        <f>SUM(G129:G133)</f>
        <v>40.31</v>
      </c>
      <c r="H134" s="19">
        <f>SUM(H129:H133)</f>
        <v>38.450000000000003</v>
      </c>
      <c r="I134" s="19">
        <f>SUM(I129:I133)</f>
        <v>131.01</v>
      </c>
      <c r="J134" s="19">
        <f>SUM(J129:J133)</f>
        <v>918.60000000000014</v>
      </c>
      <c r="K134" s="25"/>
      <c r="L134" s="19">
        <f>SUM(L129:L133)</f>
        <v>192</v>
      </c>
    </row>
    <row r="135" spans="1:12" ht="15" x14ac:dyDescent="0.25">
      <c r="A135" s="26">
        <f>A129</f>
        <v>2</v>
      </c>
      <c r="B135" s="13">
        <f>B129</f>
        <v>3</v>
      </c>
      <c r="C135" s="10" t="s">
        <v>25</v>
      </c>
      <c r="D135" s="7" t="s">
        <v>26</v>
      </c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23"/>
      <c r="B136" s="15"/>
      <c r="C136" s="11"/>
      <c r="D136" s="7" t="s">
        <v>27</v>
      </c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23"/>
      <c r="B137" s="15"/>
      <c r="C137" s="11"/>
      <c r="D137" s="7" t="s">
        <v>28</v>
      </c>
      <c r="E137" s="41"/>
      <c r="F137" s="42"/>
      <c r="G137" s="42"/>
      <c r="H137" s="42"/>
      <c r="I137" s="42"/>
      <c r="J137" s="42"/>
      <c r="K137" s="43"/>
      <c r="L137" s="42"/>
    </row>
    <row r="138" spans="1:12" ht="15" x14ac:dyDescent="0.25">
      <c r="A138" s="23"/>
      <c r="B138" s="15"/>
      <c r="C138" s="11"/>
      <c r="D138" s="7" t="s">
        <v>29</v>
      </c>
      <c r="E138" s="41"/>
      <c r="F138" s="42"/>
      <c r="G138" s="42"/>
      <c r="H138" s="42"/>
      <c r="I138" s="42"/>
      <c r="J138" s="42"/>
      <c r="K138" s="43"/>
      <c r="L138" s="42"/>
    </row>
    <row r="139" spans="1:12" ht="15" x14ac:dyDescent="0.25">
      <c r="A139" s="23"/>
      <c r="B139" s="15"/>
      <c r="C139" s="11"/>
      <c r="D139" s="7" t="s">
        <v>30</v>
      </c>
      <c r="E139" s="41"/>
      <c r="F139" s="42"/>
      <c r="G139" s="42"/>
      <c r="H139" s="42"/>
      <c r="I139" s="42"/>
      <c r="J139" s="42"/>
      <c r="K139" s="43"/>
      <c r="L139" s="42"/>
    </row>
    <row r="140" spans="1:12" ht="15" x14ac:dyDescent="0.25">
      <c r="A140" s="23"/>
      <c r="B140" s="15"/>
      <c r="C140" s="11"/>
      <c r="D140" s="7" t="s">
        <v>31</v>
      </c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3"/>
      <c r="B141" s="15"/>
      <c r="C141" s="11"/>
      <c r="D141" s="7" t="s">
        <v>32</v>
      </c>
      <c r="E141" s="41"/>
      <c r="F141" s="42"/>
      <c r="G141" s="42"/>
      <c r="H141" s="42"/>
      <c r="I141" s="42"/>
      <c r="J141" s="42"/>
      <c r="K141" s="43"/>
      <c r="L141" s="42"/>
    </row>
    <row r="142" spans="1:12" ht="15" x14ac:dyDescent="0.25">
      <c r="A142" s="23"/>
      <c r="B142" s="15"/>
      <c r="C142" s="11"/>
      <c r="D142" s="6"/>
      <c r="E142" s="41"/>
      <c r="F142" s="42"/>
      <c r="G142" s="42"/>
      <c r="H142" s="42"/>
      <c r="I142" s="42"/>
      <c r="J142" s="42"/>
      <c r="K142" s="43"/>
      <c r="L142" s="42"/>
    </row>
    <row r="143" spans="1:12" ht="15" x14ac:dyDescent="0.25">
      <c r="A143" s="23"/>
      <c r="B143" s="15"/>
      <c r="C143" s="11"/>
      <c r="D143" s="6"/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4"/>
      <c r="B144" s="17"/>
      <c r="C144" s="8"/>
      <c r="D144" s="18" t="s">
        <v>33</v>
      </c>
      <c r="E144" s="9"/>
      <c r="F144" s="19">
        <f>SUM(F135:F143)</f>
        <v>0</v>
      </c>
      <c r="G144" s="19">
        <f t="shared" ref="G144:J144" si="48">SUM(G135:G143)</f>
        <v>0</v>
      </c>
      <c r="H144" s="19">
        <f t="shared" si="48"/>
        <v>0</v>
      </c>
      <c r="I144" s="19">
        <f t="shared" si="48"/>
        <v>0</v>
      </c>
      <c r="J144" s="19">
        <f t="shared" si="48"/>
        <v>0</v>
      </c>
      <c r="K144" s="25"/>
      <c r="L144" s="19">
        <f t="shared" ref="L144" si="49">SUM(L135:L143)</f>
        <v>0</v>
      </c>
    </row>
    <row r="145" spans="1:12" ht="15" x14ac:dyDescent="0.2">
      <c r="A145" s="29">
        <f>A129</f>
        <v>2</v>
      </c>
      <c r="B145" s="30">
        <f>B129</f>
        <v>3</v>
      </c>
      <c r="C145" s="52" t="s">
        <v>4</v>
      </c>
      <c r="D145" s="53"/>
      <c r="E145" s="31"/>
      <c r="F145" s="32">
        <f>F134+F144</f>
        <v>510</v>
      </c>
      <c r="G145" s="32">
        <f t="shared" ref="G145" si="50">G134+G144</f>
        <v>40.31</v>
      </c>
      <c r="H145" s="32">
        <f t="shared" ref="H145" si="51">H134+H144</f>
        <v>38.450000000000003</v>
      </c>
      <c r="I145" s="32">
        <f t="shared" ref="I145" si="52">I134+I144</f>
        <v>131.01</v>
      </c>
      <c r="J145" s="32">
        <f t="shared" ref="J145:L145" si="53">J134+J144</f>
        <v>918.60000000000014</v>
      </c>
      <c r="K145" s="32"/>
      <c r="L145" s="32">
        <f t="shared" si="53"/>
        <v>192</v>
      </c>
    </row>
    <row r="146" spans="1:12" ht="15" x14ac:dyDescent="0.25">
      <c r="A146" s="20">
        <v>2</v>
      </c>
      <c r="B146" s="21">
        <v>4</v>
      </c>
      <c r="C146" s="22" t="s">
        <v>20</v>
      </c>
      <c r="D146" s="5" t="s">
        <v>21</v>
      </c>
      <c r="E146" s="50" t="s">
        <v>66</v>
      </c>
      <c r="F146" s="39">
        <v>200</v>
      </c>
      <c r="G146" s="39">
        <v>7.3</v>
      </c>
      <c r="H146" s="39">
        <v>8.9</v>
      </c>
      <c r="I146" s="39">
        <v>32</v>
      </c>
      <c r="J146" s="39">
        <v>238</v>
      </c>
      <c r="K146" s="40">
        <v>302</v>
      </c>
      <c r="L146" s="39">
        <v>18</v>
      </c>
    </row>
    <row r="147" spans="1:12" ht="15" x14ac:dyDescent="0.25">
      <c r="A147" s="23"/>
      <c r="B147" s="15"/>
      <c r="C147" s="11"/>
      <c r="D147" s="6" t="s">
        <v>23</v>
      </c>
      <c r="E147" s="41" t="s">
        <v>67</v>
      </c>
      <c r="F147" s="42">
        <v>40</v>
      </c>
      <c r="G147" s="42">
        <v>2.36</v>
      </c>
      <c r="H147" s="42">
        <v>7.49</v>
      </c>
      <c r="I147" s="42">
        <v>14.71</v>
      </c>
      <c r="J147" s="42">
        <v>137.5</v>
      </c>
      <c r="K147" s="43">
        <v>1</v>
      </c>
      <c r="L147" s="42">
        <v>10</v>
      </c>
    </row>
    <row r="148" spans="1:12" ht="15" x14ac:dyDescent="0.25">
      <c r="A148" s="23"/>
      <c r="B148" s="15"/>
      <c r="C148" s="11"/>
      <c r="D148" s="7" t="s">
        <v>22</v>
      </c>
      <c r="E148" s="51" t="s">
        <v>42</v>
      </c>
      <c r="F148" s="42">
        <v>200</v>
      </c>
      <c r="G148" s="42">
        <v>0.2</v>
      </c>
      <c r="H148" s="42">
        <v>0</v>
      </c>
      <c r="I148" s="42">
        <v>14</v>
      </c>
      <c r="J148" s="42">
        <v>56.8</v>
      </c>
      <c r="K148" s="43">
        <v>943</v>
      </c>
      <c r="L148" s="42">
        <v>7</v>
      </c>
    </row>
    <row r="149" spans="1:12" ht="15" x14ac:dyDescent="0.25">
      <c r="A149" s="23"/>
      <c r="B149" s="15"/>
      <c r="C149" s="11"/>
      <c r="D149" s="7" t="s">
        <v>24</v>
      </c>
      <c r="E149" s="51" t="s">
        <v>68</v>
      </c>
      <c r="F149" s="42">
        <v>100</v>
      </c>
      <c r="G149" s="42">
        <v>1.5</v>
      </c>
      <c r="H149" s="42">
        <v>0.5</v>
      </c>
      <c r="I149" s="42">
        <v>21</v>
      </c>
      <c r="J149" s="42">
        <v>95</v>
      </c>
      <c r="K149" s="43">
        <v>368</v>
      </c>
      <c r="L149" s="42">
        <v>30</v>
      </c>
    </row>
    <row r="150" spans="1:12" ht="15" x14ac:dyDescent="0.25">
      <c r="A150" s="23"/>
      <c r="B150" s="15"/>
      <c r="C150" s="11"/>
      <c r="D150" s="6"/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6"/>
      <c r="E151" s="41"/>
      <c r="F151" s="42"/>
      <c r="G151" s="42"/>
      <c r="H151" s="42"/>
      <c r="I151" s="42"/>
      <c r="J151" s="42"/>
      <c r="K151" s="43"/>
      <c r="L151" s="42"/>
    </row>
    <row r="152" spans="1:12" ht="15" x14ac:dyDescent="0.25">
      <c r="A152" s="24"/>
      <c r="B152" s="17"/>
      <c r="C152" s="8"/>
      <c r="D152" s="18" t="s">
        <v>33</v>
      </c>
      <c r="E152" s="9"/>
      <c r="F152" s="19">
        <f>SUM(F146:F151)</f>
        <v>540</v>
      </c>
      <c r="G152" s="19">
        <f>SUM(G146:G151)</f>
        <v>11.36</v>
      </c>
      <c r="H152" s="19">
        <f>SUM(H146:H151)</f>
        <v>16.89</v>
      </c>
      <c r="I152" s="19">
        <f>SUM(I146:I151)</f>
        <v>81.710000000000008</v>
      </c>
      <c r="J152" s="19">
        <f>SUM(J146:J151)</f>
        <v>527.29999999999995</v>
      </c>
      <c r="K152" s="25"/>
      <c r="L152" s="19">
        <f>SUM(L146:L151)</f>
        <v>65</v>
      </c>
    </row>
    <row r="153" spans="1:12" ht="15" x14ac:dyDescent="0.25">
      <c r="A153" s="26">
        <f>A146</f>
        <v>2</v>
      </c>
      <c r="B153" s="13">
        <f>B146</f>
        <v>4</v>
      </c>
      <c r="C153" s="10" t="s">
        <v>25</v>
      </c>
      <c r="D153" s="7" t="s">
        <v>26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3"/>
      <c r="B154" s="15"/>
      <c r="C154" s="11"/>
      <c r="D154" s="7" t="s">
        <v>27</v>
      </c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7" t="s">
        <v>28</v>
      </c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3"/>
      <c r="B156" s="15"/>
      <c r="C156" s="11"/>
      <c r="D156" s="7" t="s">
        <v>29</v>
      </c>
      <c r="E156" s="41"/>
      <c r="F156" s="42"/>
      <c r="G156" s="42"/>
      <c r="H156" s="42"/>
      <c r="I156" s="42"/>
      <c r="J156" s="42"/>
      <c r="K156" s="43"/>
      <c r="L156" s="42"/>
    </row>
    <row r="157" spans="1:12" ht="15" x14ac:dyDescent="0.25">
      <c r="A157" s="23"/>
      <c r="B157" s="15"/>
      <c r="C157" s="11"/>
      <c r="D157" s="7" t="s">
        <v>30</v>
      </c>
      <c r="E157" s="41"/>
      <c r="F157" s="42"/>
      <c r="G157" s="42"/>
      <c r="H157" s="42"/>
      <c r="I157" s="42"/>
      <c r="J157" s="42"/>
      <c r="K157" s="43"/>
      <c r="L157" s="42"/>
    </row>
    <row r="158" spans="1:12" ht="15" x14ac:dyDescent="0.25">
      <c r="A158" s="23"/>
      <c r="B158" s="15"/>
      <c r="C158" s="11"/>
      <c r="D158" s="7" t="s">
        <v>31</v>
      </c>
      <c r="E158" s="41"/>
      <c r="F158" s="42"/>
      <c r="G158" s="42"/>
      <c r="H158" s="42"/>
      <c r="I158" s="42"/>
      <c r="J158" s="42"/>
      <c r="K158" s="43"/>
      <c r="L158" s="42"/>
    </row>
    <row r="159" spans="1:12" ht="15" x14ac:dyDescent="0.25">
      <c r="A159" s="23"/>
      <c r="B159" s="15"/>
      <c r="C159" s="11"/>
      <c r="D159" s="7" t="s">
        <v>32</v>
      </c>
      <c r="E159" s="41"/>
      <c r="F159" s="42"/>
      <c r="G159" s="42"/>
      <c r="H159" s="42"/>
      <c r="I159" s="42"/>
      <c r="J159" s="42"/>
      <c r="K159" s="43"/>
      <c r="L159" s="42"/>
    </row>
    <row r="160" spans="1:12" ht="15" x14ac:dyDescent="0.25">
      <c r="A160" s="23"/>
      <c r="B160" s="15"/>
      <c r="C160" s="11"/>
      <c r="D160" s="6"/>
      <c r="E160" s="41"/>
      <c r="F160" s="42"/>
      <c r="G160" s="42"/>
      <c r="H160" s="42"/>
      <c r="I160" s="42"/>
      <c r="J160" s="42"/>
      <c r="K160" s="43"/>
      <c r="L160" s="42"/>
    </row>
    <row r="161" spans="1:12" ht="15" x14ac:dyDescent="0.25">
      <c r="A161" s="23"/>
      <c r="B161" s="15"/>
      <c r="C161" s="11"/>
      <c r="D161" s="6"/>
      <c r="E161" s="41"/>
      <c r="F161" s="42"/>
      <c r="G161" s="42"/>
      <c r="H161" s="42"/>
      <c r="I161" s="42"/>
      <c r="J161" s="42"/>
      <c r="K161" s="43"/>
      <c r="L161" s="42"/>
    </row>
    <row r="162" spans="1:12" ht="15" x14ac:dyDescent="0.25">
      <c r="A162" s="24"/>
      <c r="B162" s="17"/>
      <c r="C162" s="8"/>
      <c r="D162" s="18" t="s">
        <v>33</v>
      </c>
      <c r="E162" s="9"/>
      <c r="F162" s="19">
        <f>SUM(F153:F161)</f>
        <v>0</v>
      </c>
      <c r="G162" s="19">
        <f t="shared" ref="G162:J162" si="54">SUM(G153:G161)</f>
        <v>0</v>
      </c>
      <c r="H162" s="19">
        <f t="shared" si="54"/>
        <v>0</v>
      </c>
      <c r="I162" s="19">
        <f t="shared" si="54"/>
        <v>0</v>
      </c>
      <c r="J162" s="19">
        <f t="shared" si="54"/>
        <v>0</v>
      </c>
      <c r="K162" s="25"/>
      <c r="L162" s="19">
        <f t="shared" ref="L162" si="55">SUM(L153:L161)</f>
        <v>0</v>
      </c>
    </row>
    <row r="163" spans="1:12" ht="15" x14ac:dyDescent="0.2">
      <c r="A163" s="29">
        <f>A146</f>
        <v>2</v>
      </c>
      <c r="B163" s="30">
        <f>B146</f>
        <v>4</v>
      </c>
      <c r="C163" s="52" t="s">
        <v>4</v>
      </c>
      <c r="D163" s="53"/>
      <c r="E163" s="31"/>
      <c r="F163" s="32">
        <f>F152+F162</f>
        <v>540</v>
      </c>
      <c r="G163" s="32">
        <f t="shared" ref="G163" si="56">G152+G162</f>
        <v>11.36</v>
      </c>
      <c r="H163" s="32">
        <f t="shared" ref="H163" si="57">H152+H162</f>
        <v>16.89</v>
      </c>
      <c r="I163" s="32">
        <f t="shared" ref="I163" si="58">I152+I162</f>
        <v>81.710000000000008</v>
      </c>
      <c r="J163" s="32">
        <f t="shared" ref="J163:L163" si="59">J152+J162</f>
        <v>527.29999999999995</v>
      </c>
      <c r="K163" s="32"/>
      <c r="L163" s="32">
        <f t="shared" si="59"/>
        <v>65</v>
      </c>
    </row>
    <row r="164" spans="1:12" ht="15" x14ac:dyDescent="0.25">
      <c r="A164" s="20">
        <v>2</v>
      </c>
      <c r="B164" s="21">
        <v>5</v>
      </c>
      <c r="C164" s="22" t="s">
        <v>20</v>
      </c>
      <c r="D164" s="5" t="s">
        <v>21</v>
      </c>
      <c r="E164" s="50" t="s">
        <v>69</v>
      </c>
      <c r="F164" s="39">
        <v>210</v>
      </c>
      <c r="G164" s="39">
        <v>20.3</v>
      </c>
      <c r="H164" s="39">
        <v>17</v>
      </c>
      <c r="I164" s="39">
        <v>35.69</v>
      </c>
      <c r="J164" s="39">
        <v>377</v>
      </c>
      <c r="K164" s="40">
        <v>304</v>
      </c>
      <c r="L164" s="39">
        <v>100</v>
      </c>
    </row>
    <row r="165" spans="1:12" ht="15" x14ac:dyDescent="0.25">
      <c r="A165" s="23"/>
      <c r="B165" s="15"/>
      <c r="C165" s="11"/>
      <c r="D165" s="6" t="s">
        <v>26</v>
      </c>
      <c r="E165" s="41" t="s">
        <v>74</v>
      </c>
      <c r="F165" s="42">
        <v>60</v>
      </c>
      <c r="G165" s="42">
        <v>1.1000000000000001</v>
      </c>
      <c r="H165" s="42">
        <v>0.2</v>
      </c>
      <c r="I165" s="42">
        <v>3.8</v>
      </c>
      <c r="J165" s="42">
        <v>22</v>
      </c>
      <c r="K165" s="43">
        <v>71</v>
      </c>
      <c r="L165" s="42">
        <v>20</v>
      </c>
    </row>
    <row r="166" spans="1:12" ht="15" x14ac:dyDescent="0.25">
      <c r="A166" s="23"/>
      <c r="B166" s="15"/>
      <c r="C166" s="11"/>
      <c r="D166" s="7" t="s">
        <v>23</v>
      </c>
      <c r="E166" s="51" t="s">
        <v>46</v>
      </c>
      <c r="F166" s="42">
        <v>30</v>
      </c>
      <c r="G166" s="42">
        <v>2.2799999999999998</v>
      </c>
      <c r="H166" s="42">
        <v>0.24</v>
      </c>
      <c r="I166" s="42">
        <v>14.76</v>
      </c>
      <c r="J166" s="42">
        <v>70.5</v>
      </c>
      <c r="K166" s="43">
        <v>122</v>
      </c>
      <c r="L166" s="42">
        <v>4</v>
      </c>
    </row>
    <row r="167" spans="1:12" ht="15" x14ac:dyDescent="0.25">
      <c r="A167" s="23"/>
      <c r="B167" s="15"/>
      <c r="C167" s="11"/>
      <c r="D167" s="7" t="s">
        <v>23</v>
      </c>
      <c r="E167" s="51" t="s">
        <v>50</v>
      </c>
      <c r="F167" s="42">
        <v>30</v>
      </c>
      <c r="G167" s="42">
        <v>1.98</v>
      </c>
      <c r="H167" s="42">
        <v>0.36</v>
      </c>
      <c r="I167" s="42">
        <v>10.02</v>
      </c>
      <c r="J167" s="42">
        <v>52.2</v>
      </c>
      <c r="K167" s="43">
        <v>123</v>
      </c>
      <c r="L167" s="42">
        <v>3</v>
      </c>
    </row>
    <row r="168" spans="1:12" ht="15" x14ac:dyDescent="0.25">
      <c r="A168" s="23"/>
      <c r="B168" s="15"/>
      <c r="C168" s="11"/>
      <c r="D168" s="7" t="s">
        <v>30</v>
      </c>
      <c r="E168" s="41" t="s">
        <v>70</v>
      </c>
      <c r="F168" s="42">
        <v>200</v>
      </c>
      <c r="G168" s="42"/>
      <c r="H168" s="42"/>
      <c r="I168" s="42">
        <v>22.4</v>
      </c>
      <c r="J168" s="42">
        <v>89.6</v>
      </c>
      <c r="K168" s="43"/>
      <c r="L168" s="42">
        <v>26</v>
      </c>
    </row>
    <row r="169" spans="1:12" ht="15.75" customHeight="1" x14ac:dyDescent="0.25">
      <c r="A169" s="24"/>
      <c r="B169" s="17"/>
      <c r="C169" s="8"/>
      <c r="D169" s="18" t="s">
        <v>33</v>
      </c>
      <c r="E169" s="9"/>
      <c r="F169" s="19">
        <f>SUM(F164:F168)</f>
        <v>530</v>
      </c>
      <c r="G169" s="19">
        <f>SUM(G164:G168)</f>
        <v>25.660000000000004</v>
      </c>
      <c r="H169" s="19">
        <f>SUM(H164:H168)</f>
        <v>17.799999999999997</v>
      </c>
      <c r="I169" s="19">
        <f>SUM(I164:I168)</f>
        <v>86.669999999999987</v>
      </c>
      <c r="J169" s="19">
        <f>SUM(J164:J168)</f>
        <v>611.30000000000007</v>
      </c>
      <c r="K169" s="25"/>
      <c r="L169" s="19">
        <f>SUM(L164:L168)</f>
        <v>153</v>
      </c>
    </row>
    <row r="170" spans="1:12" ht="15" x14ac:dyDescent="0.25">
      <c r="A170" s="26">
        <f>A164</f>
        <v>2</v>
      </c>
      <c r="B170" s="13">
        <f>B164</f>
        <v>5</v>
      </c>
      <c r="C170" s="10" t="s">
        <v>25</v>
      </c>
      <c r="D170" s="7" t="s">
        <v>26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 x14ac:dyDescent="0.25">
      <c r="A171" s="23"/>
      <c r="B171" s="15"/>
      <c r="C171" s="11"/>
      <c r="D171" s="7" t="s">
        <v>27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 x14ac:dyDescent="0.25">
      <c r="A172" s="23"/>
      <c r="B172" s="15"/>
      <c r="C172" s="11"/>
      <c r="D172" s="7" t="s">
        <v>28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3"/>
      <c r="B173" s="15"/>
      <c r="C173" s="11"/>
      <c r="D173" s="7" t="s">
        <v>29</v>
      </c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7" t="s">
        <v>30</v>
      </c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3"/>
      <c r="B175" s="15"/>
      <c r="C175" s="11"/>
      <c r="D175" s="7" t="s">
        <v>31</v>
      </c>
      <c r="E175" s="41"/>
      <c r="F175" s="42"/>
      <c r="G175" s="42"/>
      <c r="H175" s="42"/>
      <c r="I175" s="42"/>
      <c r="J175" s="42"/>
      <c r="K175" s="43"/>
      <c r="L175" s="42"/>
    </row>
    <row r="176" spans="1:12" ht="15" x14ac:dyDescent="0.25">
      <c r="A176" s="23"/>
      <c r="B176" s="15"/>
      <c r="C176" s="11"/>
      <c r="D176" s="7" t="s">
        <v>32</v>
      </c>
      <c r="E176" s="41"/>
      <c r="F176" s="42"/>
      <c r="G176" s="42"/>
      <c r="H176" s="42"/>
      <c r="I176" s="42"/>
      <c r="J176" s="42"/>
      <c r="K176" s="43"/>
      <c r="L176" s="42"/>
    </row>
    <row r="177" spans="1:12" ht="15" x14ac:dyDescent="0.25">
      <c r="A177" s="23"/>
      <c r="B177" s="15"/>
      <c r="C177" s="11"/>
      <c r="D177" s="6"/>
      <c r="E177" s="41"/>
      <c r="F177" s="42"/>
      <c r="G177" s="42"/>
      <c r="H177" s="42"/>
      <c r="I177" s="42"/>
      <c r="J177" s="42"/>
      <c r="K177" s="43"/>
      <c r="L177" s="42"/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4"/>
      <c r="B179" s="17"/>
      <c r="C179" s="8"/>
      <c r="D179" s="18" t="s">
        <v>33</v>
      </c>
      <c r="E179" s="9"/>
      <c r="F179" s="19">
        <f>SUM(F170:F178)</f>
        <v>0</v>
      </c>
      <c r="G179" s="19">
        <f t="shared" ref="G179:J179" si="60">SUM(G170:G178)</f>
        <v>0</v>
      </c>
      <c r="H179" s="19">
        <f t="shared" si="60"/>
        <v>0</v>
      </c>
      <c r="I179" s="19">
        <f t="shared" si="60"/>
        <v>0</v>
      </c>
      <c r="J179" s="19">
        <f t="shared" si="60"/>
        <v>0</v>
      </c>
      <c r="K179" s="25"/>
      <c r="L179" s="19">
        <f t="shared" ref="L179" si="61">SUM(L170:L178)</f>
        <v>0</v>
      </c>
    </row>
    <row r="180" spans="1:12" ht="15" x14ac:dyDescent="0.2">
      <c r="A180" s="29">
        <f>A164</f>
        <v>2</v>
      </c>
      <c r="B180" s="30">
        <f>B164</f>
        <v>5</v>
      </c>
      <c r="C180" s="52" t="s">
        <v>4</v>
      </c>
      <c r="D180" s="53"/>
      <c r="E180" s="31"/>
      <c r="F180" s="32">
        <f>F169+F179</f>
        <v>530</v>
      </c>
      <c r="G180" s="32">
        <f t="shared" ref="G180" si="62">G169+G179</f>
        <v>25.660000000000004</v>
      </c>
      <c r="H180" s="32">
        <f t="shared" ref="H180" si="63">H169+H179</f>
        <v>17.799999999999997</v>
      </c>
      <c r="I180" s="32">
        <f t="shared" ref="I180" si="64">I169+I179</f>
        <v>86.669999999999987</v>
      </c>
      <c r="J180" s="32">
        <f t="shared" ref="J180:L180" si="65">J169+J179</f>
        <v>611.30000000000007</v>
      </c>
      <c r="K180" s="32"/>
      <c r="L180" s="32">
        <f t="shared" si="65"/>
        <v>153</v>
      </c>
    </row>
    <row r="181" spans="1:12" x14ac:dyDescent="0.2">
      <c r="A181" s="27"/>
      <c r="B181" s="28"/>
      <c r="C181" s="54" t="s">
        <v>5</v>
      </c>
      <c r="D181" s="54"/>
      <c r="E181" s="54"/>
      <c r="F181" s="34">
        <f>(F23+F40+F58+F76+F93+F110+F128+F145+F163+F180)/(IF(F23=0,0,1)+IF(F40=0,0,1)+IF(F58=0,0,1)+IF(F76=0,0,1)+IF(F93=0,0,1)+IF(F110=0,0,1)+IF(F128=0,0,1)+IF(F145=0,0,1)+IF(F163=0,0,1)+IF(F180=0,0,1))</f>
        <v>579.79999999999995</v>
      </c>
      <c r="G181" s="34">
        <f>(G23+G40+G58+G76+G93+G110+G128+G145+G163+G180)/(IF(G23=0,0,1)+IF(G40=0,0,1)+IF(G58=0,0,1)+IF(G76=0,0,1)+IF(G93=0,0,1)+IF(G110=0,0,1)+IF(G128=0,0,1)+IF(G145=0,0,1)+IF(G163=0,0,1)+IF(G180=0,0,1))</f>
        <v>25.478000000000002</v>
      </c>
      <c r="H181" s="34">
        <f>(H23+H40+H58+H76+H93+H110+H128+H145+H163+H180)/(IF(H23=0,0,1)+IF(H40=0,0,1)+IF(H58=0,0,1)+IF(H76=0,0,1)+IF(H93=0,0,1)+IF(H110=0,0,1)+IF(H128=0,0,1)+IF(H145=0,0,1)+IF(H163=0,0,1)+IF(H180=0,0,1))</f>
        <v>22.033999999999999</v>
      </c>
      <c r="I181" s="34">
        <f>(I23+I40+I58+I76+I93+I110+I128+I145+I163+I180)/(IF(I23=0,0,1)+IF(I40=0,0,1)+IF(I58=0,0,1)+IF(I76=0,0,1)+IF(I93=0,0,1)+IF(I110=0,0,1)+IF(I128=0,0,1)+IF(I145=0,0,1)+IF(I163=0,0,1)+IF(I180=0,0,1))</f>
        <v>99.525999999999982</v>
      </c>
      <c r="J181" s="34">
        <f>(J23+J40+J58+J76+J93+J110+J128+J145+J163+J180)/(IF(J23=0,0,1)+IF(J40=0,0,1)+IF(J58=0,0,1)+IF(J76=0,0,1)+IF(J93=0,0,1)+IF(J110=0,0,1)+IF(J128=0,0,1)+IF(J145=0,0,1)+IF(J163=0,0,1)+IF(J180=0,0,1))</f>
        <v>622.27200000000016</v>
      </c>
      <c r="K181" s="34"/>
      <c r="L181" s="34">
        <f>(L23+L40+L58+L76+L93+L110+L128+L145+L163+L180)/(IF(L23=0,0,1)+IF(L40=0,0,1)+IF(L58=0,0,1)+IF(L76=0,0,1)+IF(L93=0,0,1)+IF(L110=0,0,1)+IF(L128=0,0,1)+IF(L145=0,0,1)+IF(L163=0,0,1)+IF(L180=0,0,1))</f>
        <v>131.1</v>
      </c>
    </row>
  </sheetData>
  <mergeCells count="14">
    <mergeCell ref="C1:E1"/>
    <mergeCell ref="H1:K1"/>
    <mergeCell ref="H2:K2"/>
    <mergeCell ref="C40:D40"/>
    <mergeCell ref="C58:D58"/>
    <mergeCell ref="C76:D76"/>
    <mergeCell ref="C93:D93"/>
    <mergeCell ref="C23:D23"/>
    <mergeCell ref="C181:E181"/>
    <mergeCell ref="C180:D180"/>
    <mergeCell ref="C110:D110"/>
    <mergeCell ref="C128:D128"/>
    <mergeCell ref="C145:D145"/>
    <mergeCell ref="C163:D16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ЧГК</cp:lastModifiedBy>
  <dcterms:created xsi:type="dcterms:W3CDTF">2022-05-16T14:23:56Z</dcterms:created>
  <dcterms:modified xsi:type="dcterms:W3CDTF">2025-09-29T06:49:54Z</dcterms:modified>
</cp:coreProperties>
</file>