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ГК Технический\Desktop\Ежедневное питание начальное\"/>
    </mc:Choice>
  </mc:AlternateContent>
  <bookViews>
    <workbookView xWindow="0" yWindow="0" windowWidth="17256" windowHeight="568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H43" i="1" l="1"/>
  <c r="H100" i="1"/>
  <c r="H157" i="1"/>
  <c r="I43" i="1"/>
  <c r="I100" i="1"/>
  <c r="I157" i="1"/>
  <c r="F62" i="1"/>
  <c r="F119" i="1"/>
  <c r="F176" i="1"/>
  <c r="L43" i="1"/>
  <c r="G119" i="1"/>
  <c r="L157" i="1"/>
  <c r="G176" i="1"/>
  <c r="J43" i="1"/>
  <c r="J100" i="1"/>
  <c r="J157" i="1"/>
  <c r="G62" i="1"/>
  <c r="L100" i="1"/>
  <c r="F81" i="1"/>
  <c r="F24" i="1"/>
  <c r="J62" i="1"/>
  <c r="J119" i="1"/>
  <c r="F138" i="1"/>
  <c r="J176" i="1"/>
  <c r="F195" i="1"/>
  <c r="G24" i="1"/>
  <c r="L62" i="1"/>
  <c r="G81" i="1"/>
  <c r="L119" i="1"/>
  <c r="G138" i="1"/>
  <c r="L176" i="1"/>
  <c r="G195" i="1"/>
  <c r="H24" i="1"/>
  <c r="H81" i="1"/>
  <c r="H138" i="1"/>
  <c r="H195" i="1"/>
  <c r="F196" i="1" l="1"/>
  <c r="I196" i="1"/>
  <c r="L196" i="1"/>
  <c r="H196" i="1"/>
  <c r="J196" i="1"/>
  <c r="G196" i="1"/>
</calcChain>
</file>

<file path=xl/sharedStrings.xml><?xml version="1.0" encoding="utf-8"?>
<sst xmlns="http://schemas.openxmlformats.org/spreadsheetml/2006/main" count="240" uniqueCount="69">
  <si>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</si>
  <si>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</si>
  <si>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</si>
  <si>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</si>
  <si>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</si>
  <si>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</si>
  <si>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</si>
  <si>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</si>
  <si>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</si>
  <si>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</si>
  <si>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</si>
  <si>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</si>
  <si>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</si>
  <si>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</si>
  <si>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</si>
  <si>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</si>
  <si>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</si>
  <si>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</si>
  <si>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</si>
  <si>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</si>
  <si>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</si>
  <si>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</si>
  <si>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</si>
  <si>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</si>
  <si>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</si>
  <si>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</si>
  <si>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</si>
  <si>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</si>
  <si>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</si>
  <si>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</si>
  <si>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</si>
  <si>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</si>
  <si>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</si>
  <si>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</si>
  <si>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</si>
  <si>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</si>
  <si>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</si>
  <si>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</si>
  <si>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</si>
  <si>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ГАПОУ АО "Черноярский губернский колледж"</t>
  </si>
  <si>
    <t>Директор</t>
  </si>
  <si>
    <t>Борисов</t>
  </si>
  <si>
    <t>Каша молочная (гречневая)</t>
  </si>
  <si>
    <t>Чай с сахаром</t>
  </si>
  <si>
    <t>Бутерброд с маслом и сыром</t>
  </si>
  <si>
    <t>Яблоко</t>
  </si>
  <si>
    <t>Макароны отварные, курица (филе) в томатном соусе</t>
  </si>
  <si>
    <t>203, 179</t>
  </si>
  <si>
    <t>Компот из сухофруктов</t>
  </si>
  <si>
    <t>Хлеб пшеничный</t>
  </si>
  <si>
    <t>кисломол.</t>
  </si>
  <si>
    <t>Йогурт 2,5%</t>
  </si>
  <si>
    <t>Запеканка картофельная с мясом (говядина)</t>
  </si>
  <si>
    <t>Сок</t>
  </si>
  <si>
    <t>Салат из свеклы с яблоком</t>
  </si>
  <si>
    <t>Жаркое по домашнему с курицей</t>
  </si>
  <si>
    <t>Хлеб ржаной</t>
  </si>
  <si>
    <t>Овощи свежие (огурцы)</t>
  </si>
  <si>
    <t>Каша пшённая молочная</t>
  </si>
  <si>
    <t>Каша рисовая молочная</t>
  </si>
  <si>
    <t>Гречка отварная, курица (филе) в томатном соусе</t>
  </si>
  <si>
    <t>508, 179</t>
  </si>
  <si>
    <t>Картофельное пюре, котлеты или биточки рыбные</t>
  </si>
  <si>
    <t>312, 143</t>
  </si>
  <si>
    <t xml:space="preserve">Какао с молоком </t>
  </si>
  <si>
    <t>Кукуруза (консервированная)</t>
  </si>
  <si>
    <t>Запеканка творожная со сгущенкой</t>
  </si>
  <si>
    <t>Плов из говядины</t>
  </si>
  <si>
    <t>Салат "Винегрет овощной"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</si>
</sst>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78" sqref="J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39">
        <v>200</v>
      </c>
      <c r="G6" s="39">
        <v>10.119999999999999</v>
      </c>
      <c r="H6" s="39">
        <v>9.31</v>
      </c>
      <c r="I6" s="39">
        <v>40.4</v>
      </c>
      <c r="J6" s="39">
        <v>238.68</v>
      </c>
      <c r="K6" s="40">
        <v>183</v>
      </c>
      <c r="L6" s="39">
        <v>15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1" t="s">
        <v>43</v>
      </c>
      <c r="F8" s="42">
        <v>200</v>
      </c>
      <c r="G8" s="42">
        <v>0.2</v>
      </c>
      <c r="H8" s="42">
        <v>0</v>
      </c>
      <c r="I8" s="42">
        <v>14</v>
      </c>
      <c r="J8" s="42">
        <v>56.8</v>
      </c>
      <c r="K8" s="43">
        <v>943</v>
      </c>
      <c r="L8" s="42">
        <v>7</v>
      </c>
    </row>
    <row r="9" spans="1:12" ht="14.4" x14ac:dyDescent="0.3">
      <c r="A9" s="23"/>
      <c r="B9" s="15"/>
      <c r="C9" s="11"/>
      <c r="D9" s="7" t="s">
        <v>23</v>
      </c>
      <c r="E9" s="57" t="s">
        <v>44</v>
      </c>
      <c r="F9" s="42">
        <v>50</v>
      </c>
      <c r="G9" s="42">
        <v>13.78</v>
      </c>
      <c r="H9" s="42">
        <v>12.64</v>
      </c>
      <c r="I9" s="42">
        <v>60.11</v>
      </c>
      <c r="J9" s="42">
        <v>215.99</v>
      </c>
      <c r="K9" s="43">
        <v>11</v>
      </c>
      <c r="L9" s="42">
        <v>20</v>
      </c>
    </row>
    <row r="10" spans="1:12" ht="14.4" x14ac:dyDescent="0.3">
      <c r="A10" s="23"/>
      <c r="B10" s="15"/>
      <c r="C10" s="11"/>
      <c r="D10" s="7" t="s">
        <v>24</v>
      </c>
      <c r="E10" s="41" t="s">
        <v>45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43">
        <v>386</v>
      </c>
      <c r="L10" s="42">
        <v>15</v>
      </c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24.499999999999996</v>
      </c>
      <c r="H13" s="19">
        <f t="shared" si="0"/>
        <v>22.35</v>
      </c>
      <c r="I13" s="19">
        <f t="shared" si="0"/>
        <v>124.30999999999999</v>
      </c>
      <c r="J13" s="19">
        <f t="shared" si="0"/>
        <v>558.47</v>
      </c>
      <c r="K13" s="25"/>
      <c r="L13" s="19">
        <f t="shared" ref="L13" si="1">SUM(L6:L12)</f>
        <v>57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550</v>
      </c>
      <c r="G24" s="32">
        <f t="shared" ref="G24:J24" si="4">G13+G23</f>
        <v>24.499999999999996</v>
      </c>
      <c r="H24" s="32">
        <f t="shared" si="4"/>
        <v>22.35</v>
      </c>
      <c r="I24" s="32">
        <f t="shared" si="4"/>
        <v>124.30999999999999</v>
      </c>
      <c r="J24" s="32">
        <f t="shared" si="4"/>
        <v>558.47</v>
      </c>
      <c r="K24" s="32"/>
      <c r="L24" s="32">
        <f t="shared" ref="L24" si="5">L13+L23</f>
        <v>57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46</v>
      </c>
      <c r="F25" s="39">
        <v>270</v>
      </c>
      <c r="G25" s="39">
        <v>13.97</v>
      </c>
      <c r="H25" s="39">
        <v>17.02</v>
      </c>
      <c r="I25" s="39">
        <v>57.96</v>
      </c>
      <c r="J25" s="39">
        <v>423.26</v>
      </c>
      <c r="K25" s="40" t="s">
        <v>47</v>
      </c>
      <c r="L25" s="39">
        <v>80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7" t="s">
        <v>48</v>
      </c>
      <c r="F27" s="42">
        <v>180</v>
      </c>
      <c r="G27" s="42">
        <v>0.24</v>
      </c>
      <c r="H27" s="42">
        <v>0</v>
      </c>
      <c r="I27" s="42">
        <v>6.28</v>
      </c>
      <c r="J27" s="42">
        <v>49.18</v>
      </c>
      <c r="K27" s="43">
        <v>349</v>
      </c>
      <c r="L27" s="42">
        <v>10</v>
      </c>
    </row>
    <row r="28" spans="1:12" ht="14.4" x14ac:dyDescent="0.3">
      <c r="A28" s="14"/>
      <c r="B28" s="15"/>
      <c r="C28" s="11"/>
      <c r="D28" s="7" t="s">
        <v>23</v>
      </c>
      <c r="E28" s="57" t="s">
        <v>49</v>
      </c>
      <c r="F28" s="42">
        <v>40</v>
      </c>
      <c r="G28" s="42">
        <v>3.04</v>
      </c>
      <c r="H28" s="42">
        <v>0.32</v>
      </c>
      <c r="I28" s="42">
        <v>19.68</v>
      </c>
      <c r="J28" s="42">
        <v>94</v>
      </c>
      <c r="K28" s="43">
        <v>122</v>
      </c>
      <c r="L28" s="42">
        <v>4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 t="s">
        <v>50</v>
      </c>
      <c r="E30" s="41" t="s">
        <v>51</v>
      </c>
      <c r="F30" s="42">
        <v>125</v>
      </c>
      <c r="G30" s="42">
        <v>3.5</v>
      </c>
      <c r="H30" s="42">
        <v>3.1</v>
      </c>
      <c r="I30" s="42">
        <v>5.6</v>
      </c>
      <c r="J30" s="42">
        <v>70.599999999999994</v>
      </c>
      <c r="K30" s="43">
        <v>117</v>
      </c>
      <c r="L30" s="42">
        <v>50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20.75</v>
      </c>
      <c r="H32" s="19">
        <f t="shared" ref="H32" si="7">SUM(H25:H31)</f>
        <v>20.440000000000001</v>
      </c>
      <c r="I32" s="19">
        <f t="shared" ref="I32" si="8">SUM(I25:I31)</f>
        <v>89.519999999999982</v>
      </c>
      <c r="J32" s="19">
        <f t="shared" ref="J32:L32" si="9">SUM(J25:J31)</f>
        <v>637.04000000000008</v>
      </c>
      <c r="K32" s="25"/>
      <c r="L32" s="19">
        <f t="shared" si="9"/>
        <v>144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615</v>
      </c>
      <c r="G43" s="32">
        <f t="shared" ref="G43" si="14">G32+G42</f>
        <v>20.75</v>
      </c>
      <c r="H43" s="32">
        <f t="shared" ref="H43" si="15">H32+H42</f>
        <v>20.440000000000001</v>
      </c>
      <c r="I43" s="32">
        <f t="shared" ref="I43" si="16">I32+I42</f>
        <v>89.519999999999982</v>
      </c>
      <c r="J43" s="32">
        <f t="shared" ref="J43:L43" si="17">J32+J42</f>
        <v>637.04000000000008</v>
      </c>
      <c r="K43" s="32"/>
      <c r="L43" s="32">
        <f t="shared" si="17"/>
        <v>144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52</v>
      </c>
      <c r="F44" s="39">
        <v>200</v>
      </c>
      <c r="G44" s="39">
        <v>13.4</v>
      </c>
      <c r="H44" s="39">
        <v>12</v>
      </c>
      <c r="I44" s="39">
        <v>33.020000000000003</v>
      </c>
      <c r="J44" s="39">
        <v>282.45999999999998</v>
      </c>
      <c r="K44" s="40">
        <v>284</v>
      </c>
      <c r="L44" s="39">
        <v>70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7" t="s">
        <v>53</v>
      </c>
      <c r="F46" s="42">
        <v>200</v>
      </c>
      <c r="G46" s="42">
        <v>0</v>
      </c>
      <c r="H46" s="42">
        <v>0</v>
      </c>
      <c r="I46" s="42">
        <v>22.4</v>
      </c>
      <c r="J46" s="42">
        <v>89.6</v>
      </c>
      <c r="K46" s="43"/>
      <c r="L46" s="42">
        <v>25</v>
      </c>
    </row>
    <row r="47" spans="1:12" ht="14.4" x14ac:dyDescent="0.3">
      <c r="A47" s="23"/>
      <c r="B47" s="15"/>
      <c r="C47" s="11"/>
      <c r="D47" s="7" t="s">
        <v>23</v>
      </c>
      <c r="E47" s="57" t="s">
        <v>49</v>
      </c>
      <c r="F47" s="42">
        <v>40</v>
      </c>
      <c r="G47" s="42">
        <v>3.04</v>
      </c>
      <c r="H47" s="42">
        <v>0.32</v>
      </c>
      <c r="I47" s="42">
        <v>19.68</v>
      </c>
      <c r="J47" s="42">
        <v>94</v>
      </c>
      <c r="K47" s="43">
        <v>122</v>
      </c>
      <c r="L47" s="42">
        <v>4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 t="s">
        <v>26</v>
      </c>
      <c r="E49" s="41" t="s">
        <v>54</v>
      </c>
      <c r="F49" s="42">
        <v>60</v>
      </c>
      <c r="G49" s="42">
        <v>0.64</v>
      </c>
      <c r="H49" s="42">
        <v>2.82</v>
      </c>
      <c r="I49" s="42">
        <v>8.85</v>
      </c>
      <c r="J49" s="42">
        <v>72.849999999999994</v>
      </c>
      <c r="K49" s="43">
        <v>54</v>
      </c>
      <c r="L49" s="42">
        <v>10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17.080000000000002</v>
      </c>
      <c r="H51" s="19">
        <f t="shared" ref="H51" si="19">SUM(H44:H50)</f>
        <v>15.14</v>
      </c>
      <c r="I51" s="19">
        <f t="shared" ref="I51" si="20">SUM(I44:I50)</f>
        <v>83.949999999999989</v>
      </c>
      <c r="J51" s="19">
        <f t="shared" ref="J51:L51" si="21">SUM(J44:J50)</f>
        <v>538.91</v>
      </c>
      <c r="K51" s="25"/>
      <c r="L51" s="19">
        <f t="shared" si="21"/>
        <v>109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17.080000000000002</v>
      </c>
      <c r="H62" s="32">
        <f t="shared" ref="H62" si="27">H51+H61</f>
        <v>15.14</v>
      </c>
      <c r="I62" s="32">
        <f t="shared" ref="I62" si="28">I51+I61</f>
        <v>83.949999999999989</v>
      </c>
      <c r="J62" s="32">
        <f t="shared" ref="J62:L62" si="29">J51+J61</f>
        <v>538.91</v>
      </c>
      <c r="K62" s="32"/>
      <c r="L62" s="32">
        <f t="shared" si="29"/>
        <v>109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55</v>
      </c>
      <c r="F63" s="39">
        <v>200</v>
      </c>
      <c r="G63" s="39">
        <v>10.62</v>
      </c>
      <c r="H63" s="39">
        <v>10.86</v>
      </c>
      <c r="I63" s="39">
        <v>19.399999999999999</v>
      </c>
      <c r="J63" s="39">
        <v>243.74</v>
      </c>
      <c r="K63" s="40">
        <v>94</v>
      </c>
      <c r="L63" s="39">
        <v>70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7" t="s">
        <v>48</v>
      </c>
      <c r="F65" s="42">
        <v>180</v>
      </c>
      <c r="G65" s="42">
        <v>0.24</v>
      </c>
      <c r="H65" s="42">
        <v>0</v>
      </c>
      <c r="I65" s="42">
        <v>6.28</v>
      </c>
      <c r="J65" s="42">
        <v>49.18</v>
      </c>
      <c r="K65" s="43">
        <v>349</v>
      </c>
      <c r="L65" s="42">
        <v>10</v>
      </c>
    </row>
    <row r="66" spans="1:12" ht="14.4" x14ac:dyDescent="0.3">
      <c r="A66" s="23"/>
      <c r="B66" s="15"/>
      <c r="C66" s="11"/>
      <c r="D66" s="7" t="s">
        <v>23</v>
      </c>
      <c r="E66" s="57" t="s">
        <v>56</v>
      </c>
      <c r="F66" s="42">
        <v>40</v>
      </c>
      <c r="G66" s="42">
        <v>2.64</v>
      </c>
      <c r="H66" s="42">
        <v>0.48</v>
      </c>
      <c r="I66" s="42">
        <v>13.36</v>
      </c>
      <c r="J66" s="42">
        <v>69.599999999999994</v>
      </c>
      <c r="K66" s="43">
        <v>123</v>
      </c>
      <c r="L66" s="42">
        <v>3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 t="s">
        <v>23</v>
      </c>
      <c r="E68" s="57" t="s">
        <v>49</v>
      </c>
      <c r="F68" s="42">
        <v>40</v>
      </c>
      <c r="G68" s="42">
        <v>3.04</v>
      </c>
      <c r="H68" s="42">
        <v>0.32</v>
      </c>
      <c r="I68" s="42">
        <v>19.68</v>
      </c>
      <c r="J68" s="42">
        <v>94</v>
      </c>
      <c r="K68" s="43">
        <v>122</v>
      </c>
      <c r="L68" s="42">
        <v>4</v>
      </c>
    </row>
    <row r="69" spans="1:12" ht="14.4" x14ac:dyDescent="0.3">
      <c r="A69" s="23"/>
      <c r="B69" s="15"/>
      <c r="C69" s="11"/>
      <c r="D69" s="6" t="s">
        <v>26</v>
      </c>
      <c r="E69" s="41" t="s">
        <v>57</v>
      </c>
      <c r="F69" s="42">
        <v>60</v>
      </c>
      <c r="G69" s="42">
        <v>0.42</v>
      </c>
      <c r="H69" s="42">
        <v>0.06</v>
      </c>
      <c r="I69" s="42">
        <v>1.1399999999999999</v>
      </c>
      <c r="J69" s="42">
        <v>6.78</v>
      </c>
      <c r="K69" s="43">
        <v>1</v>
      </c>
      <c r="L69" s="42">
        <v>15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16.96</v>
      </c>
      <c r="H70" s="19">
        <f t="shared" ref="H70" si="31">SUM(H63:H69)</f>
        <v>11.72</v>
      </c>
      <c r="I70" s="19">
        <f t="shared" ref="I70" si="32">SUM(I63:I69)</f>
        <v>59.86</v>
      </c>
      <c r="J70" s="19">
        <f t="shared" ref="J70:L70" si="33">SUM(J63:J69)</f>
        <v>463.29999999999995</v>
      </c>
      <c r="K70" s="25"/>
      <c r="L70" s="19">
        <f t="shared" si="33"/>
        <v>102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520</v>
      </c>
      <c r="G81" s="32">
        <f t="shared" ref="G81" si="38">G70+G80</f>
        <v>16.96</v>
      </c>
      <c r="H81" s="32">
        <f t="shared" ref="H81" si="39">H70+H80</f>
        <v>11.72</v>
      </c>
      <c r="I81" s="32">
        <f t="shared" ref="I81" si="40">I70+I80</f>
        <v>59.86</v>
      </c>
      <c r="J81" s="32">
        <f t="shared" ref="J81:L81" si="41">J70+J80</f>
        <v>463.29999999999995</v>
      </c>
      <c r="K81" s="32"/>
      <c r="L81" s="32">
        <f t="shared" si="41"/>
        <v>102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58</v>
      </c>
      <c r="F82" s="39">
        <v>200</v>
      </c>
      <c r="G82" s="39">
        <v>10.75</v>
      </c>
      <c r="H82" s="39">
        <v>10.6</v>
      </c>
      <c r="I82" s="39">
        <v>40</v>
      </c>
      <c r="J82" s="39">
        <v>289.89999999999998</v>
      </c>
      <c r="K82" s="40">
        <v>175</v>
      </c>
      <c r="L82" s="39">
        <v>20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7" t="s">
        <v>43</v>
      </c>
      <c r="F84" s="42">
        <v>200</v>
      </c>
      <c r="G84" s="42">
        <v>0.2</v>
      </c>
      <c r="H84" s="42">
        <v>0</v>
      </c>
      <c r="I84" s="42">
        <v>14</v>
      </c>
      <c r="J84" s="42">
        <v>56.8</v>
      </c>
      <c r="K84" s="43">
        <v>943</v>
      </c>
      <c r="L84" s="42">
        <v>7</v>
      </c>
    </row>
    <row r="85" spans="1:12" ht="14.4" x14ac:dyDescent="0.3">
      <c r="A85" s="23"/>
      <c r="B85" s="15"/>
      <c r="C85" s="11"/>
      <c r="D85" s="7" t="s">
        <v>23</v>
      </c>
      <c r="E85" s="57" t="s">
        <v>44</v>
      </c>
      <c r="F85" s="42">
        <v>60</v>
      </c>
      <c r="G85" s="42">
        <v>7.8</v>
      </c>
      <c r="H85" s="42">
        <v>12</v>
      </c>
      <c r="I85" s="42">
        <v>18.5</v>
      </c>
      <c r="J85" s="42">
        <v>212.1</v>
      </c>
      <c r="K85" s="43">
        <v>3</v>
      </c>
      <c r="L85" s="42">
        <v>20</v>
      </c>
    </row>
    <row r="86" spans="1:12" ht="14.4" x14ac:dyDescent="0.3">
      <c r="A86" s="23"/>
      <c r="B86" s="15"/>
      <c r="C86" s="11"/>
      <c r="D86" s="7" t="s">
        <v>24</v>
      </c>
      <c r="E86" s="57" t="s">
        <v>45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47</v>
      </c>
      <c r="K86" s="43">
        <v>386</v>
      </c>
      <c r="L86" s="42">
        <v>15</v>
      </c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19.149999999999999</v>
      </c>
      <c r="H89" s="19">
        <f t="shared" ref="H89" si="43">SUM(H82:H88)</f>
        <v>23</v>
      </c>
      <c r="I89" s="19">
        <f t="shared" ref="I89" si="44">SUM(I82:I88)</f>
        <v>82.3</v>
      </c>
      <c r="J89" s="19">
        <f t="shared" ref="J89:L89" si="45">SUM(J82:J88)</f>
        <v>605.79999999999995</v>
      </c>
      <c r="K89" s="25"/>
      <c r="L89" s="19">
        <f t="shared" si="45"/>
        <v>62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560</v>
      </c>
      <c r="G100" s="32">
        <f t="shared" ref="G100" si="50">G89+G99</f>
        <v>19.149999999999999</v>
      </c>
      <c r="H100" s="32">
        <f t="shared" ref="H100" si="51">H89+H99</f>
        <v>23</v>
      </c>
      <c r="I100" s="32">
        <f t="shared" ref="I100" si="52">I89+I99</f>
        <v>82.3</v>
      </c>
      <c r="J100" s="32">
        <f t="shared" ref="J100:L100" si="53">J89+J99</f>
        <v>605.79999999999995</v>
      </c>
      <c r="K100" s="32"/>
      <c r="L100" s="32">
        <f t="shared" si="53"/>
        <v>62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6" t="s">
        <v>59</v>
      </c>
      <c r="F101" s="39">
        <v>200</v>
      </c>
      <c r="G101" s="39">
        <v>10.1</v>
      </c>
      <c r="H101" s="39">
        <v>10</v>
      </c>
      <c r="I101" s="39">
        <v>41.9</v>
      </c>
      <c r="J101" s="39">
        <v>308.60000000000002</v>
      </c>
      <c r="K101" s="40">
        <v>181</v>
      </c>
      <c r="L101" s="39">
        <v>20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7" t="s">
        <v>43</v>
      </c>
      <c r="F103" s="42">
        <v>200</v>
      </c>
      <c r="G103" s="42">
        <v>0.2</v>
      </c>
      <c r="H103" s="42">
        <v>0</v>
      </c>
      <c r="I103" s="42">
        <v>14</v>
      </c>
      <c r="J103" s="42">
        <v>56.8</v>
      </c>
      <c r="K103" s="43">
        <v>943</v>
      </c>
      <c r="L103" s="42">
        <v>7</v>
      </c>
    </row>
    <row r="104" spans="1:12" ht="14.4" x14ac:dyDescent="0.3">
      <c r="A104" s="23"/>
      <c r="B104" s="15"/>
      <c r="C104" s="11"/>
      <c r="D104" s="7" t="s">
        <v>23</v>
      </c>
      <c r="E104" s="57" t="s">
        <v>44</v>
      </c>
      <c r="F104" s="42">
        <v>60</v>
      </c>
      <c r="G104" s="42">
        <v>7.8</v>
      </c>
      <c r="H104" s="42">
        <v>12</v>
      </c>
      <c r="I104" s="42">
        <v>18.5</v>
      </c>
      <c r="J104" s="42">
        <v>212.1</v>
      </c>
      <c r="K104" s="43">
        <v>3</v>
      </c>
      <c r="L104" s="42">
        <v>20</v>
      </c>
    </row>
    <row r="105" spans="1:12" ht="14.4" x14ac:dyDescent="0.3">
      <c r="A105" s="23"/>
      <c r="B105" s="15"/>
      <c r="C105" s="11"/>
      <c r="D105" s="7" t="s">
        <v>24</v>
      </c>
      <c r="E105" s="57" t="s">
        <v>45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47</v>
      </c>
      <c r="K105" s="43">
        <v>386</v>
      </c>
      <c r="L105" s="42">
        <v>15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18.499999999999996</v>
      </c>
      <c r="H108" s="19">
        <f t="shared" si="54"/>
        <v>22.4</v>
      </c>
      <c r="I108" s="19">
        <f t="shared" si="54"/>
        <v>84.2</v>
      </c>
      <c r="J108" s="19">
        <f t="shared" si="54"/>
        <v>624.5</v>
      </c>
      <c r="K108" s="25"/>
      <c r="L108" s="19">
        <f t="shared" ref="L108" si="55">SUM(L101:L107)</f>
        <v>62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560</v>
      </c>
      <c r="G119" s="32">
        <f t="shared" ref="G119" si="58">G108+G118</f>
        <v>18.499999999999996</v>
      </c>
      <c r="H119" s="32">
        <f t="shared" ref="H119" si="59">H108+H118</f>
        <v>22.4</v>
      </c>
      <c r="I119" s="32">
        <f t="shared" ref="I119" si="60">I108+I118</f>
        <v>84.2</v>
      </c>
      <c r="J119" s="32">
        <f t="shared" ref="J119:L119" si="61">J108+J118</f>
        <v>624.5</v>
      </c>
      <c r="K119" s="32"/>
      <c r="L119" s="32">
        <f t="shared" si="61"/>
        <v>62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60</v>
      </c>
      <c r="F120" s="39">
        <v>270</v>
      </c>
      <c r="G120" s="39">
        <v>18.170000000000002</v>
      </c>
      <c r="H120" s="39">
        <v>20.61</v>
      </c>
      <c r="I120" s="39">
        <v>70.5</v>
      </c>
      <c r="J120" s="39">
        <v>522.21</v>
      </c>
      <c r="K120" s="40" t="s">
        <v>61</v>
      </c>
      <c r="L120" s="39">
        <v>85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7" t="s">
        <v>48</v>
      </c>
      <c r="F122" s="42">
        <v>180</v>
      </c>
      <c r="G122" s="42">
        <v>0.24</v>
      </c>
      <c r="H122" s="42">
        <v>0</v>
      </c>
      <c r="I122" s="42">
        <v>6.28</v>
      </c>
      <c r="J122" s="42">
        <v>49.18</v>
      </c>
      <c r="K122" s="43">
        <v>349</v>
      </c>
      <c r="L122" s="42">
        <v>10</v>
      </c>
    </row>
    <row r="123" spans="1:12" ht="14.4" x14ac:dyDescent="0.3">
      <c r="A123" s="14"/>
      <c r="B123" s="15"/>
      <c r="C123" s="11"/>
      <c r="D123" s="7" t="s">
        <v>23</v>
      </c>
      <c r="E123" s="57" t="s">
        <v>49</v>
      </c>
      <c r="F123" s="42">
        <v>50</v>
      </c>
      <c r="G123" s="42">
        <v>3.8</v>
      </c>
      <c r="H123" s="42">
        <v>0.4</v>
      </c>
      <c r="I123" s="42">
        <v>24.6</v>
      </c>
      <c r="J123" s="42">
        <v>117.5</v>
      </c>
      <c r="K123" s="43">
        <v>122</v>
      </c>
      <c r="L123" s="42">
        <v>4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 t="s">
        <v>50</v>
      </c>
      <c r="E125" s="41" t="s">
        <v>51</v>
      </c>
      <c r="F125" s="42">
        <v>125</v>
      </c>
      <c r="G125" s="42">
        <v>3.5</v>
      </c>
      <c r="H125" s="42">
        <v>3.1</v>
      </c>
      <c r="I125" s="42">
        <v>5.6</v>
      </c>
      <c r="J125" s="42">
        <v>44.12</v>
      </c>
      <c r="K125" s="43">
        <v>117</v>
      </c>
      <c r="L125" s="42">
        <v>50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625</v>
      </c>
      <c r="G127" s="19">
        <f t="shared" ref="G127:J127" si="62">SUM(G120:G126)</f>
        <v>25.71</v>
      </c>
      <c r="H127" s="19">
        <f t="shared" si="62"/>
        <v>24.11</v>
      </c>
      <c r="I127" s="19">
        <f t="shared" si="62"/>
        <v>106.97999999999999</v>
      </c>
      <c r="J127" s="19">
        <f t="shared" si="62"/>
        <v>733.01</v>
      </c>
      <c r="K127" s="25"/>
      <c r="L127" s="19">
        <f t="shared" ref="L127" si="63">SUM(L120:L126)</f>
        <v>149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625</v>
      </c>
      <c r="G138" s="32">
        <f t="shared" ref="G138" si="66">G127+G137</f>
        <v>25.71</v>
      </c>
      <c r="H138" s="32">
        <f t="shared" ref="H138" si="67">H127+H137</f>
        <v>24.11</v>
      </c>
      <c r="I138" s="32">
        <f t="shared" ref="I138" si="68">I127+I137</f>
        <v>106.97999999999999</v>
      </c>
      <c r="J138" s="32">
        <f t="shared" ref="J138:L138" si="69">J127+J137</f>
        <v>733.01</v>
      </c>
      <c r="K138" s="32"/>
      <c r="L138" s="32">
        <f t="shared" si="69"/>
        <v>149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62</v>
      </c>
      <c r="F139" s="39">
        <v>240</v>
      </c>
      <c r="G139" s="39">
        <v>15.9</v>
      </c>
      <c r="H139" s="39">
        <v>17.260000000000002</v>
      </c>
      <c r="I139" s="39">
        <v>41.3</v>
      </c>
      <c r="J139" s="39">
        <v>333.9</v>
      </c>
      <c r="K139" s="40" t="s">
        <v>63</v>
      </c>
      <c r="L139" s="39">
        <v>75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7" t="s">
        <v>64</v>
      </c>
      <c r="F141" s="42">
        <v>180</v>
      </c>
      <c r="G141" s="42">
        <v>5.22</v>
      </c>
      <c r="H141" s="42">
        <v>5.41</v>
      </c>
      <c r="I141" s="42">
        <v>30.96</v>
      </c>
      <c r="J141" s="42">
        <v>185.04</v>
      </c>
      <c r="K141" s="43">
        <v>382</v>
      </c>
      <c r="L141" s="42">
        <v>35</v>
      </c>
    </row>
    <row r="142" spans="1:12" ht="15.75" customHeight="1" x14ac:dyDescent="0.3">
      <c r="A142" s="23"/>
      <c r="B142" s="15"/>
      <c r="C142" s="11"/>
      <c r="D142" s="7" t="s">
        <v>23</v>
      </c>
      <c r="E142" s="57" t="s">
        <v>49</v>
      </c>
      <c r="F142" s="42">
        <v>50</v>
      </c>
      <c r="G142" s="42">
        <v>3.8</v>
      </c>
      <c r="H142" s="42">
        <v>0.4</v>
      </c>
      <c r="I142" s="42">
        <v>24.6</v>
      </c>
      <c r="J142" s="42">
        <v>117.5</v>
      </c>
      <c r="K142" s="43">
        <v>122</v>
      </c>
      <c r="L142" s="42">
        <v>4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 t="s">
        <v>26</v>
      </c>
      <c r="E144" s="41" t="s">
        <v>65</v>
      </c>
      <c r="F144" s="42">
        <v>60</v>
      </c>
      <c r="G144" s="42">
        <v>1.32</v>
      </c>
      <c r="H144" s="42">
        <v>0.24</v>
      </c>
      <c r="I144" s="42">
        <v>6.72</v>
      </c>
      <c r="J144" s="42">
        <v>34.799999999999997</v>
      </c>
      <c r="K144" s="43">
        <v>20</v>
      </c>
      <c r="L144" s="42">
        <v>12.75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26.240000000000002</v>
      </c>
      <c r="H146" s="19">
        <f t="shared" si="70"/>
        <v>23.31</v>
      </c>
      <c r="I146" s="19">
        <f t="shared" si="70"/>
        <v>103.57999999999998</v>
      </c>
      <c r="J146" s="19">
        <f t="shared" si="70"/>
        <v>671.2399999999999</v>
      </c>
      <c r="K146" s="25"/>
      <c r="L146" s="19">
        <f t="shared" ref="L146" si="71">SUM(L139:L145)</f>
        <v>126.75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530</v>
      </c>
      <c r="G157" s="32">
        <f t="shared" ref="G157" si="74">G146+G156</f>
        <v>26.240000000000002</v>
      </c>
      <c r="H157" s="32">
        <f t="shared" ref="H157" si="75">H146+H156</f>
        <v>23.31</v>
      </c>
      <c r="I157" s="32">
        <f t="shared" ref="I157" si="76">I146+I156</f>
        <v>103.57999999999998</v>
      </c>
      <c r="J157" s="32">
        <f t="shared" ref="J157:L157" si="77">J146+J156</f>
        <v>671.2399999999999</v>
      </c>
      <c r="K157" s="32"/>
      <c r="L157" s="32">
        <f t="shared" si="77"/>
        <v>126.75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6" t="s">
        <v>66</v>
      </c>
      <c r="F158" s="39">
        <v>200</v>
      </c>
      <c r="G158" s="39">
        <v>21.73</v>
      </c>
      <c r="H158" s="39">
        <v>24.13</v>
      </c>
      <c r="I158" s="39">
        <v>64.930000000000007</v>
      </c>
      <c r="J158" s="39">
        <v>415.2</v>
      </c>
      <c r="K158" s="40">
        <v>44</v>
      </c>
      <c r="L158" s="39">
        <v>90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7" t="s">
        <v>43</v>
      </c>
      <c r="F160" s="42">
        <v>200</v>
      </c>
      <c r="G160" s="42">
        <v>0.2</v>
      </c>
      <c r="H160" s="42">
        <v>0</v>
      </c>
      <c r="I160" s="42">
        <v>14</v>
      </c>
      <c r="J160" s="42">
        <v>56.8</v>
      </c>
      <c r="K160" s="43">
        <v>943</v>
      </c>
      <c r="L160" s="42">
        <v>7</v>
      </c>
    </row>
    <row r="161" spans="1:12" ht="14.4" x14ac:dyDescent="0.3">
      <c r="A161" s="23"/>
      <c r="B161" s="15"/>
      <c r="C161" s="11"/>
      <c r="D161" s="7" t="s">
        <v>23</v>
      </c>
      <c r="E161" s="57" t="s">
        <v>49</v>
      </c>
      <c r="F161" s="42">
        <v>50</v>
      </c>
      <c r="G161" s="42">
        <v>3.8</v>
      </c>
      <c r="H161" s="42">
        <v>0.4</v>
      </c>
      <c r="I161" s="42">
        <v>24.6</v>
      </c>
      <c r="J161" s="42">
        <v>117.5</v>
      </c>
      <c r="K161" s="43">
        <v>122</v>
      </c>
      <c r="L161" s="42">
        <v>4</v>
      </c>
    </row>
    <row r="162" spans="1:12" ht="14.4" x14ac:dyDescent="0.3">
      <c r="A162" s="23"/>
      <c r="B162" s="15"/>
      <c r="C162" s="11"/>
      <c r="D162" s="7" t="s">
        <v>24</v>
      </c>
      <c r="E162" s="57" t="s">
        <v>45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47</v>
      </c>
      <c r="K162" s="43">
        <v>386</v>
      </c>
      <c r="L162" s="42">
        <v>15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26.13</v>
      </c>
      <c r="H165" s="19">
        <f t="shared" si="78"/>
        <v>24.929999999999996</v>
      </c>
      <c r="I165" s="19">
        <f t="shared" si="78"/>
        <v>113.33</v>
      </c>
      <c r="J165" s="19">
        <f t="shared" si="78"/>
        <v>636.5</v>
      </c>
      <c r="K165" s="25"/>
      <c r="L165" s="19">
        <f t="shared" ref="L165" si="79">SUM(L158:L164)</f>
        <v>116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550</v>
      </c>
      <c r="G176" s="32">
        <f t="shared" ref="G176" si="82">G165+G175</f>
        <v>26.13</v>
      </c>
      <c r="H176" s="32">
        <f t="shared" ref="H176" si="83">H165+H175</f>
        <v>24.929999999999996</v>
      </c>
      <c r="I176" s="32">
        <f t="shared" ref="I176" si="84">I165+I175</f>
        <v>113.33</v>
      </c>
      <c r="J176" s="32">
        <f t="shared" ref="J176:L176" si="85">J165+J175</f>
        <v>636.5</v>
      </c>
      <c r="K176" s="32"/>
      <c r="L176" s="32">
        <f t="shared" si="85"/>
        <v>116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67</v>
      </c>
      <c r="F177" s="39">
        <v>200</v>
      </c>
      <c r="G177" s="39">
        <v>10.14</v>
      </c>
      <c r="H177" s="39">
        <v>11.7</v>
      </c>
      <c r="I177" s="39">
        <v>31.2</v>
      </c>
      <c r="J177" s="39">
        <v>303.56</v>
      </c>
      <c r="K177" s="40">
        <v>265</v>
      </c>
      <c r="L177" s="39">
        <v>120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7" t="s">
        <v>48</v>
      </c>
      <c r="F179" s="42">
        <v>180</v>
      </c>
      <c r="G179" s="42">
        <v>0.24</v>
      </c>
      <c r="H179" s="42">
        <v>0</v>
      </c>
      <c r="I179" s="42">
        <v>6.28</v>
      </c>
      <c r="J179" s="42">
        <v>49.18</v>
      </c>
      <c r="K179" s="43">
        <v>349</v>
      </c>
      <c r="L179" s="42">
        <v>10</v>
      </c>
    </row>
    <row r="180" spans="1:12" ht="14.4" x14ac:dyDescent="0.3">
      <c r="A180" s="23"/>
      <c r="B180" s="15"/>
      <c r="C180" s="11"/>
      <c r="D180" s="7" t="s">
        <v>23</v>
      </c>
      <c r="E180" s="57" t="s">
        <v>49</v>
      </c>
      <c r="F180" s="42">
        <v>40</v>
      </c>
      <c r="G180" s="42">
        <v>3.04</v>
      </c>
      <c r="H180" s="42">
        <v>0.32</v>
      </c>
      <c r="I180" s="42">
        <v>19.68</v>
      </c>
      <c r="J180" s="42">
        <v>94</v>
      </c>
      <c r="K180" s="43">
        <v>122</v>
      </c>
      <c r="L180" s="42">
        <v>4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 t="s">
        <v>23</v>
      </c>
      <c r="E182" s="57" t="s">
        <v>56</v>
      </c>
      <c r="F182" s="42">
        <v>40</v>
      </c>
      <c r="G182" s="42">
        <v>2.64</v>
      </c>
      <c r="H182" s="42">
        <v>0.48</v>
      </c>
      <c r="I182" s="42">
        <v>13.36</v>
      </c>
      <c r="J182" s="42">
        <v>69.599999999999994</v>
      </c>
      <c r="K182" s="43">
        <v>123</v>
      </c>
      <c r="L182" s="42">
        <v>3</v>
      </c>
    </row>
    <row r="183" spans="1:12" ht="14.4" x14ac:dyDescent="0.3">
      <c r="A183" s="23"/>
      <c r="B183" s="15"/>
      <c r="C183" s="11"/>
      <c r="D183" s="6" t="s">
        <v>26</v>
      </c>
      <c r="E183" s="41" t="s">
        <v>68</v>
      </c>
      <c r="F183" s="42">
        <v>60</v>
      </c>
      <c r="G183" s="42">
        <v>1.2</v>
      </c>
      <c r="H183" s="42">
        <v>1.68</v>
      </c>
      <c r="I183" s="42">
        <v>12.6</v>
      </c>
      <c r="J183" s="42">
        <v>87.6</v>
      </c>
      <c r="K183" s="43">
        <v>71</v>
      </c>
      <c r="L183" s="42">
        <v>20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17.260000000000002</v>
      </c>
      <c r="H184" s="19">
        <f t="shared" si="86"/>
        <v>14.18</v>
      </c>
      <c r="I184" s="19">
        <f t="shared" si="86"/>
        <v>83.11999999999999</v>
      </c>
      <c r="J184" s="19">
        <f t="shared" si="86"/>
        <v>603.94000000000005</v>
      </c>
      <c r="K184" s="25"/>
      <c r="L184" s="19">
        <f t="shared" ref="L184" si="87">SUM(L177:L183)</f>
        <v>157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520</v>
      </c>
      <c r="G195" s="32">
        <f t="shared" ref="G195" si="90">G184+G194</f>
        <v>17.260000000000002</v>
      </c>
      <c r="H195" s="32">
        <f t="shared" ref="H195" si="91">H184+H194</f>
        <v>14.18</v>
      </c>
      <c r="I195" s="32">
        <f t="shared" ref="I195" si="92">I184+I194</f>
        <v>83.11999999999999</v>
      </c>
      <c r="J195" s="32">
        <f t="shared" ref="J195:L195" si="93">J184+J194</f>
        <v>603.94000000000005</v>
      </c>
      <c r="K195" s="32"/>
      <c r="L195" s="32">
        <f t="shared" si="93"/>
        <v>157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21.228000000000002</v>
      </c>
      <c r="H196" s="34">
        <f t="shared" si="94"/>
        <v>20.158000000000005</v>
      </c>
      <c r="I196" s="34">
        <f t="shared" si="94"/>
        <v>93.115000000000009</v>
      </c>
      <c r="J196" s="34">
        <f t="shared" si="94"/>
        <v>607.27100000000007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108.47499999999999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ЧГК Технический</cp:lastModifiedBy>
  <dcterms:created xsi:type="dcterms:W3CDTF">2022-05-16T14:23:56Z</dcterms:created>
  <dcterms:modified xsi:type="dcterms:W3CDTF">2024-10-15T09:27:44Z</dcterms:modified>
</cp:coreProperties>
</file>