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ЧГК Технический\Downloads\"/>
    </mc:Choice>
  </mc:AlternateContent>
  <bookViews>
    <workbookView xWindow="0" yWindow="0" windowWidth="23040" windowHeight="90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8" i="1"/>
  <c r="L108" i="1"/>
  <c r="L119" i="1" s="1"/>
  <c r="L99" i="1"/>
  <c r="L89" i="1"/>
  <c r="L100" i="1" s="1"/>
  <c r="L80" i="1"/>
  <c r="L70" i="1"/>
  <c r="L81" i="1" s="1"/>
  <c r="L61" i="1"/>
  <c r="L51" i="1"/>
  <c r="L62" i="1" s="1"/>
  <c r="L42" i="1"/>
  <c r="L32" i="1"/>
  <c r="L43" i="1" s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I81" i="1" s="1"/>
  <c r="H80" i="1"/>
  <c r="H81" i="1" s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81" i="1" l="1"/>
  <c r="G62" i="1"/>
  <c r="L196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F196" i="1" l="1"/>
  <c r="G196" i="1"/>
</calcChain>
</file>

<file path=xl/sharedStrings.xml><?xml version="1.0" encoding="utf-8"?>
<sst xmlns="http://schemas.openxmlformats.org/spreadsheetml/2006/main" count="257" uniqueCount="80">
  <si>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</si>
  <si>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</si>
  <si>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</si>
  <si>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</si>
  <si>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</si>
  <si>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</si>
  <si>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</si>
  <si>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</si>
  <si>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</si>
  <si>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</si>
  <si>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</si>
  <si>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</si>
  <si>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</si>
  <si>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</si>
  <si>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</si>
  <si>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</si>
  <si>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</si>
  <si>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</si>
  <si>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</si>
  <si>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</si>
  <si>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</si>
  <si>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</si>
  <si>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</si>
  <si>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</si>
  <si>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</si>
  <si>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</si>
  <si>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</si>
  <si>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</si>
  <si>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</si>
  <si>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</si>
  <si>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</si>
  <si>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</si>
  <si>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</si>
  <si>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</si>
  <si>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</si>
  <si>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</si>
  <si>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</si>
  <si>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</si>
  <si>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</si>
  <si>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ГАПОУ АО "Черноярский губернский колледж"</t>
  </si>
  <si>
    <t>директор</t>
  </si>
  <si>
    <t>Борисов</t>
  </si>
  <si>
    <t>Суп молочный с крупой (рис)</t>
  </si>
  <si>
    <t>Чай с сахаром</t>
  </si>
  <si>
    <t>Бутерброд с маслом 72,5% жирности и сыром</t>
  </si>
  <si>
    <t>Яблоко</t>
  </si>
  <si>
    <t>сладкое</t>
  </si>
  <si>
    <t>Печенье</t>
  </si>
  <si>
    <t>Котлеты (говядина)</t>
  </si>
  <si>
    <t>Каша рассыпчатая гречневая</t>
  </si>
  <si>
    <t>Компот из сухофруктов</t>
  </si>
  <si>
    <t>Хлеб пшеничный</t>
  </si>
  <si>
    <t>кисломол.</t>
  </si>
  <si>
    <t>Йогурт 2,5%</t>
  </si>
  <si>
    <t>Сосиска отварная</t>
  </si>
  <si>
    <t>Картофельное пюре</t>
  </si>
  <si>
    <t>Чай с лимоном</t>
  </si>
  <si>
    <t>Салат из свеклы</t>
  </si>
  <si>
    <t>Хлеб ржаной</t>
  </si>
  <si>
    <t>391, 393</t>
  </si>
  <si>
    <t>Жаркое по домашнему с курицей</t>
  </si>
  <si>
    <t>Овощи свежие (огурцы)</t>
  </si>
  <si>
    <t>Омлет натуральный</t>
  </si>
  <si>
    <t>Кофейный напиток</t>
  </si>
  <si>
    <t>Горошек зеленый</t>
  </si>
  <si>
    <t>Бутерброд с маслом 72,5% жирности</t>
  </si>
  <si>
    <t>Каша манная</t>
  </si>
  <si>
    <t>Бутерброд с маслом и сыром</t>
  </si>
  <si>
    <t>Гуляш говядина</t>
  </si>
  <si>
    <t>Макаронные изделия отварные</t>
  </si>
  <si>
    <t>Салат из квашеной капусты</t>
  </si>
  <si>
    <t>Котлеты или биточки рыбные</t>
  </si>
  <si>
    <t>Какао с молоком 3,2% жирности</t>
  </si>
  <si>
    <t xml:space="preserve">Хлеб пшеничный </t>
  </si>
  <si>
    <t>Кукуруза консервированная</t>
  </si>
  <si>
    <t xml:space="preserve">Запеканка творожная со сгущенкой </t>
  </si>
  <si>
    <t>Банан</t>
  </si>
  <si>
    <t>Плов из птицы</t>
  </si>
  <si>
    <t>Сок</t>
  </si>
  <si>
    <t>Овощи свежие 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</si>
</sst>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9" sqref="J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4.82</v>
      </c>
      <c r="H6" s="40">
        <v>1.02</v>
      </c>
      <c r="I6" s="40">
        <v>16.829999999999998</v>
      </c>
      <c r="J6" s="40">
        <v>132.4</v>
      </c>
      <c r="K6" s="41">
        <v>94</v>
      </c>
      <c r="L6" s="40">
        <v>20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943</v>
      </c>
      <c r="L8" s="43">
        <v>7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13.78</v>
      </c>
      <c r="H9" s="43">
        <v>12.64</v>
      </c>
      <c r="I9" s="43">
        <v>60.11</v>
      </c>
      <c r="J9" s="43">
        <v>215.99</v>
      </c>
      <c r="K9" s="44">
        <v>11</v>
      </c>
      <c r="L9" s="43">
        <v>20</v>
      </c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847</v>
      </c>
      <c r="L10" s="43">
        <v>15</v>
      </c>
    </row>
    <row r="11" spans="1:12" ht="14.4" x14ac:dyDescent="0.3">
      <c r="A11" s="23"/>
      <c r="B11" s="15"/>
      <c r="C11" s="11"/>
      <c r="D11" s="6" t="s">
        <v>46</v>
      </c>
      <c r="E11" s="42" t="s">
        <v>47</v>
      </c>
      <c r="F11" s="43">
        <v>30</v>
      </c>
      <c r="G11" s="43">
        <v>2.25</v>
      </c>
      <c r="H11" s="43">
        <v>2.94</v>
      </c>
      <c r="I11" s="43">
        <v>22.32</v>
      </c>
      <c r="J11" s="43">
        <v>125.1</v>
      </c>
      <c r="K11" s="44">
        <v>604</v>
      </c>
      <c r="L11" s="43">
        <v>20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21.45</v>
      </c>
      <c r="H13" s="19">
        <f t="shared" si="0"/>
        <v>17</v>
      </c>
      <c r="I13" s="19">
        <f t="shared" si="0"/>
        <v>123.06</v>
      </c>
      <c r="J13" s="19">
        <f t="shared" si="0"/>
        <v>548.49</v>
      </c>
      <c r="K13" s="25"/>
      <c r="L13" s="19">
        <f t="shared" ref="L13" si="1">SUM(L6:L12)</f>
        <v>82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580</v>
      </c>
      <c r="G24" s="32">
        <f t="shared" ref="G24:J24" si="4">G13+G23</f>
        <v>21.45</v>
      </c>
      <c r="H24" s="32">
        <f t="shared" si="4"/>
        <v>17</v>
      </c>
      <c r="I24" s="32">
        <f t="shared" si="4"/>
        <v>123.06</v>
      </c>
      <c r="J24" s="32">
        <f t="shared" si="4"/>
        <v>548.49</v>
      </c>
      <c r="K24" s="32"/>
      <c r="L24" s="32">
        <f t="shared" ref="L24" si="5">L13+L23</f>
        <v>82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100</v>
      </c>
      <c r="G25" s="40">
        <v>15.55</v>
      </c>
      <c r="H25" s="40">
        <v>11.55</v>
      </c>
      <c r="I25" s="40">
        <v>15.7</v>
      </c>
      <c r="J25" s="40">
        <v>228.75</v>
      </c>
      <c r="K25" s="41">
        <v>608</v>
      </c>
      <c r="L25" s="40">
        <v>60</v>
      </c>
    </row>
    <row r="26" spans="1:12" ht="14.4" x14ac:dyDescent="0.3">
      <c r="A26" s="14"/>
      <c r="B26" s="15"/>
      <c r="C26" s="11"/>
      <c r="D26" s="6" t="s">
        <v>29</v>
      </c>
      <c r="E26" s="42" t="s">
        <v>49</v>
      </c>
      <c r="F26" s="43">
        <v>150</v>
      </c>
      <c r="G26" s="43">
        <v>8.6999999999999993</v>
      </c>
      <c r="H26" s="43">
        <v>7.81</v>
      </c>
      <c r="I26" s="43">
        <v>42.6</v>
      </c>
      <c r="J26" s="43">
        <v>279</v>
      </c>
      <c r="K26" s="44">
        <v>4</v>
      </c>
      <c r="L26" s="43">
        <v>15</v>
      </c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0.04</v>
      </c>
      <c r="H27" s="43">
        <v>0</v>
      </c>
      <c r="I27" s="43">
        <v>24.76</v>
      </c>
      <c r="J27" s="43">
        <v>94.2</v>
      </c>
      <c r="K27" s="44">
        <v>868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>
        <v>122</v>
      </c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52</v>
      </c>
      <c r="E30" s="42" t="s">
        <v>53</v>
      </c>
      <c r="F30" s="43">
        <v>125</v>
      </c>
      <c r="G30" s="43">
        <v>3.5</v>
      </c>
      <c r="H30" s="43">
        <v>3.1</v>
      </c>
      <c r="I30" s="43">
        <v>5.6</v>
      </c>
      <c r="J30" s="43">
        <v>70.599999999999994</v>
      </c>
      <c r="K30" s="44">
        <v>45</v>
      </c>
      <c r="L30" s="43">
        <v>50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6">SUM(G25:G31)</f>
        <v>30.07</v>
      </c>
      <c r="H32" s="19">
        <f t="shared" ref="H32" si="7">SUM(H25:H31)</f>
        <v>22.7</v>
      </c>
      <c r="I32" s="19">
        <f t="shared" ref="I32" si="8">SUM(I25:I31)</f>
        <v>103.42</v>
      </c>
      <c r="J32" s="19">
        <f t="shared" ref="J32:L32" si="9">SUM(J25:J31)</f>
        <v>743.05000000000007</v>
      </c>
      <c r="K32" s="25"/>
      <c r="L32" s="19">
        <f t="shared" si="9"/>
        <v>139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605</v>
      </c>
      <c r="G43" s="32">
        <f t="shared" ref="G43" si="14">G32+G42</f>
        <v>30.07</v>
      </c>
      <c r="H43" s="32">
        <f t="shared" ref="H43" si="15">H32+H42</f>
        <v>22.7</v>
      </c>
      <c r="I43" s="32">
        <f t="shared" ref="I43" si="16">I32+I42</f>
        <v>103.42</v>
      </c>
      <c r="J43" s="32">
        <f t="shared" ref="J43:L43" si="17">J32+J42</f>
        <v>743.05000000000007</v>
      </c>
      <c r="K43" s="32"/>
      <c r="L43" s="32">
        <f t="shared" si="17"/>
        <v>139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100</v>
      </c>
      <c r="G44" s="40">
        <v>10.4</v>
      </c>
      <c r="H44" s="40">
        <v>20</v>
      </c>
      <c r="I44" s="40">
        <v>21.2</v>
      </c>
      <c r="J44" s="40">
        <v>224</v>
      </c>
      <c r="K44" s="41">
        <v>536</v>
      </c>
      <c r="L44" s="40">
        <v>45</v>
      </c>
    </row>
    <row r="45" spans="1:12" ht="14.4" x14ac:dyDescent="0.3">
      <c r="A45" s="23"/>
      <c r="B45" s="15"/>
      <c r="C45" s="11"/>
      <c r="D45" s="6" t="s">
        <v>29</v>
      </c>
      <c r="E45" s="42" t="s">
        <v>55</v>
      </c>
      <c r="F45" s="43">
        <v>180</v>
      </c>
      <c r="G45" s="43">
        <v>3.67</v>
      </c>
      <c r="H45" s="43">
        <v>5.76</v>
      </c>
      <c r="I45" s="43">
        <v>24.53</v>
      </c>
      <c r="J45" s="43">
        <v>164.7</v>
      </c>
      <c r="K45" s="44">
        <v>694</v>
      </c>
      <c r="L45" s="43">
        <v>25</v>
      </c>
    </row>
    <row r="46" spans="1:12" ht="14.4" x14ac:dyDescent="0.3">
      <c r="A46" s="23"/>
      <c r="B46" s="15"/>
      <c r="C46" s="11"/>
      <c r="D46" s="7" t="s">
        <v>22</v>
      </c>
      <c r="E46" s="42" t="s">
        <v>56</v>
      </c>
      <c r="F46" s="43">
        <v>208</v>
      </c>
      <c r="G46" s="43">
        <v>0.13</v>
      </c>
      <c r="H46" s="43">
        <v>0.02</v>
      </c>
      <c r="I46" s="43">
        <v>11.33</v>
      </c>
      <c r="J46" s="43">
        <v>45</v>
      </c>
      <c r="K46" s="44" t="s">
        <v>59</v>
      </c>
      <c r="L46" s="43">
        <v>10</v>
      </c>
    </row>
    <row r="47" spans="1:12" ht="14.4" x14ac:dyDescent="0.3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70.5</v>
      </c>
      <c r="K47" s="44">
        <v>122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26</v>
      </c>
      <c r="E49" s="42" t="s">
        <v>57</v>
      </c>
      <c r="F49" s="43">
        <v>100</v>
      </c>
      <c r="G49" s="43">
        <v>1.43</v>
      </c>
      <c r="H49" s="43">
        <v>6.09</v>
      </c>
      <c r="I49" s="43">
        <v>8.36</v>
      </c>
      <c r="J49" s="43">
        <v>93.9</v>
      </c>
      <c r="K49" s="44">
        <v>33</v>
      </c>
      <c r="L49" s="43">
        <v>10</v>
      </c>
    </row>
    <row r="50" spans="1:12" ht="14.4" x14ac:dyDescent="0.3">
      <c r="A50" s="23"/>
      <c r="B50" s="15"/>
      <c r="C50" s="11"/>
      <c r="D50" s="6" t="s">
        <v>23</v>
      </c>
      <c r="E50" s="42" t="s">
        <v>58</v>
      </c>
      <c r="F50" s="43">
        <v>30</v>
      </c>
      <c r="G50" s="43">
        <v>1.98</v>
      </c>
      <c r="H50" s="43">
        <v>0.36</v>
      </c>
      <c r="I50" s="43">
        <v>10.02</v>
      </c>
      <c r="J50" s="43">
        <v>52.2</v>
      </c>
      <c r="K50" s="44">
        <v>123</v>
      </c>
      <c r="L50" s="43">
        <v>3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648</v>
      </c>
      <c r="G51" s="19">
        <f t="shared" ref="G51" si="18">SUM(G44:G50)</f>
        <v>19.89</v>
      </c>
      <c r="H51" s="19">
        <f t="shared" ref="H51" si="19">SUM(H44:H50)</f>
        <v>32.47</v>
      </c>
      <c r="I51" s="19">
        <f t="shared" ref="I51" si="20">SUM(I44:I50)</f>
        <v>90.2</v>
      </c>
      <c r="J51" s="19">
        <f t="shared" ref="J51:L51" si="21">SUM(J44:J50)</f>
        <v>650.30000000000007</v>
      </c>
      <c r="K51" s="25"/>
      <c r="L51" s="19">
        <f t="shared" si="21"/>
        <v>97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648</v>
      </c>
      <c r="G62" s="32">
        <f t="shared" ref="G62" si="26">G51+G61</f>
        <v>19.89</v>
      </c>
      <c r="H62" s="32">
        <f t="shared" ref="H62" si="27">H51+H61</f>
        <v>32.47</v>
      </c>
      <c r="I62" s="32">
        <f t="shared" ref="I62" si="28">I51+I61</f>
        <v>90.2</v>
      </c>
      <c r="J62" s="32">
        <f t="shared" ref="J62:L62" si="29">J51+J61</f>
        <v>650.30000000000007</v>
      </c>
      <c r="K62" s="32"/>
      <c r="L62" s="32">
        <f t="shared" si="29"/>
        <v>97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12.1</v>
      </c>
      <c r="H63" s="40">
        <v>16.899999999999999</v>
      </c>
      <c r="I63" s="40">
        <v>73.22</v>
      </c>
      <c r="J63" s="40">
        <v>382.5</v>
      </c>
      <c r="K63" s="41">
        <v>118</v>
      </c>
      <c r="L63" s="40">
        <v>70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50</v>
      </c>
      <c r="F65" s="43">
        <v>180</v>
      </c>
      <c r="G65" s="43">
        <v>0.24</v>
      </c>
      <c r="H65" s="43">
        <v>0</v>
      </c>
      <c r="I65" s="43">
        <v>6.28</v>
      </c>
      <c r="J65" s="43">
        <v>49.18</v>
      </c>
      <c r="K65" s="44">
        <v>349</v>
      </c>
      <c r="L65" s="43">
        <v>10</v>
      </c>
    </row>
    <row r="66" spans="1:12" ht="14.4" x14ac:dyDescent="0.3">
      <c r="A66" s="23"/>
      <c r="B66" s="15"/>
      <c r="C66" s="11"/>
      <c r="D66" s="7" t="s">
        <v>23</v>
      </c>
      <c r="E66" s="42" t="s">
        <v>51</v>
      </c>
      <c r="F66" s="43">
        <v>50</v>
      </c>
      <c r="G66" s="43">
        <v>2.2799999999999998</v>
      </c>
      <c r="H66" s="43">
        <v>0.24</v>
      </c>
      <c r="I66" s="43">
        <v>14.76</v>
      </c>
      <c r="J66" s="43">
        <v>70.5</v>
      </c>
      <c r="K66" s="44">
        <v>122</v>
      </c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26</v>
      </c>
      <c r="E68" s="42" t="s">
        <v>61</v>
      </c>
      <c r="F68" s="43">
        <v>60</v>
      </c>
      <c r="G68" s="43">
        <v>1.1000000000000001</v>
      </c>
      <c r="H68" s="43">
        <v>0.2</v>
      </c>
      <c r="I68" s="43">
        <v>3.8</v>
      </c>
      <c r="J68" s="43">
        <v>22</v>
      </c>
      <c r="K68" s="44">
        <v>71</v>
      </c>
      <c r="L68" s="43">
        <v>15</v>
      </c>
    </row>
    <row r="69" spans="1:12" ht="14.4" x14ac:dyDescent="0.3">
      <c r="A69" s="23"/>
      <c r="B69" s="15"/>
      <c r="C69" s="11"/>
      <c r="D69" s="6" t="s">
        <v>23</v>
      </c>
      <c r="E69" s="42" t="s">
        <v>58</v>
      </c>
      <c r="F69" s="43">
        <v>40</v>
      </c>
      <c r="G69" s="43">
        <v>2.64</v>
      </c>
      <c r="H69" s="43">
        <v>0.48</v>
      </c>
      <c r="I69" s="43">
        <v>13.36</v>
      </c>
      <c r="J69" s="43">
        <v>69.599999999999994</v>
      </c>
      <c r="K69" s="44">
        <v>2</v>
      </c>
      <c r="L69" s="43">
        <v>3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18.36</v>
      </c>
      <c r="H70" s="19">
        <f t="shared" ref="H70" si="31">SUM(H63:H69)</f>
        <v>17.819999999999997</v>
      </c>
      <c r="I70" s="19">
        <f t="shared" ref="I70" si="32">SUM(I63:I69)</f>
        <v>111.42</v>
      </c>
      <c r="J70" s="19">
        <f t="shared" ref="J70:L70" si="33">SUM(J63:J69)</f>
        <v>593.78000000000009</v>
      </c>
      <c r="K70" s="25"/>
      <c r="L70" s="19">
        <f t="shared" si="33"/>
        <v>102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530</v>
      </c>
      <c r="G81" s="32">
        <f t="shared" ref="G81" si="38">G70+G80</f>
        <v>18.36</v>
      </c>
      <c r="H81" s="32">
        <f t="shared" ref="H81" si="39">H70+H80</f>
        <v>17.819999999999997</v>
      </c>
      <c r="I81" s="32">
        <f t="shared" ref="I81" si="40">I70+I80</f>
        <v>111.42</v>
      </c>
      <c r="J81" s="32">
        <f t="shared" ref="J81:L81" si="41">J70+J80</f>
        <v>593.78000000000009</v>
      </c>
      <c r="K81" s="32"/>
      <c r="L81" s="32">
        <f t="shared" si="41"/>
        <v>102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150</v>
      </c>
      <c r="G82" s="40">
        <v>14.27</v>
      </c>
      <c r="H82" s="40">
        <v>22.16</v>
      </c>
      <c r="I82" s="40">
        <v>2.65</v>
      </c>
      <c r="J82" s="40">
        <v>267.93</v>
      </c>
      <c r="K82" s="41">
        <v>438</v>
      </c>
      <c r="L82" s="40">
        <v>40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1.4</v>
      </c>
      <c r="H84" s="43">
        <v>2</v>
      </c>
      <c r="I84" s="43">
        <v>22.4</v>
      </c>
      <c r="J84" s="43">
        <v>116</v>
      </c>
      <c r="K84" s="44">
        <v>951</v>
      </c>
      <c r="L84" s="43">
        <v>20</v>
      </c>
    </row>
    <row r="85" spans="1:12" ht="14.4" x14ac:dyDescent="0.3">
      <c r="A85" s="23"/>
      <c r="B85" s="15"/>
      <c r="C85" s="11"/>
      <c r="D85" s="7" t="s">
        <v>23</v>
      </c>
      <c r="E85" s="42" t="s">
        <v>58</v>
      </c>
      <c r="F85" s="43">
        <v>30</v>
      </c>
      <c r="G85" s="43">
        <v>1.98</v>
      </c>
      <c r="H85" s="43">
        <v>0.36</v>
      </c>
      <c r="I85" s="43">
        <v>10.02</v>
      </c>
      <c r="J85" s="43">
        <v>52.2</v>
      </c>
      <c r="K85" s="44">
        <v>123</v>
      </c>
      <c r="L85" s="43">
        <v>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26</v>
      </c>
      <c r="E87" s="42" t="s">
        <v>64</v>
      </c>
      <c r="F87" s="43">
        <v>100</v>
      </c>
      <c r="G87" s="43">
        <v>3</v>
      </c>
      <c r="H87" s="43">
        <v>0.04</v>
      </c>
      <c r="I87" s="43">
        <v>7</v>
      </c>
      <c r="J87" s="43">
        <v>50</v>
      </c>
      <c r="K87" s="44">
        <v>229</v>
      </c>
      <c r="L87" s="43">
        <v>10</v>
      </c>
    </row>
    <row r="88" spans="1:12" ht="14.4" x14ac:dyDescent="0.3">
      <c r="A88" s="23"/>
      <c r="B88" s="15"/>
      <c r="C88" s="11"/>
      <c r="D88" s="6" t="s">
        <v>26</v>
      </c>
      <c r="E88" s="42" t="s">
        <v>65</v>
      </c>
      <c r="F88" s="43">
        <v>40</v>
      </c>
      <c r="G88" s="43">
        <v>2.36</v>
      </c>
      <c r="H88" s="43">
        <v>7.49</v>
      </c>
      <c r="I88" s="43">
        <v>14.71</v>
      </c>
      <c r="J88" s="43">
        <v>137.5</v>
      </c>
      <c r="K88" s="44">
        <v>1</v>
      </c>
      <c r="L88" s="43">
        <v>20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23.009999999999998</v>
      </c>
      <c r="H89" s="19">
        <f t="shared" ref="H89" si="43">SUM(H82:H88)</f>
        <v>32.049999999999997</v>
      </c>
      <c r="I89" s="19">
        <f t="shared" ref="I89" si="44">SUM(I82:I88)</f>
        <v>56.779999999999994</v>
      </c>
      <c r="J89" s="19">
        <f t="shared" ref="J89:L89" si="45">SUM(J82:J88)</f>
        <v>623.63</v>
      </c>
      <c r="K89" s="25"/>
      <c r="L89" s="19">
        <f t="shared" si="45"/>
        <v>93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23.009999999999998</v>
      </c>
      <c r="H100" s="32">
        <f t="shared" ref="H100" si="51">H89+H99</f>
        <v>32.049999999999997</v>
      </c>
      <c r="I100" s="32">
        <f t="shared" ref="I100" si="52">I89+I99</f>
        <v>56.779999999999994</v>
      </c>
      <c r="J100" s="32">
        <f t="shared" ref="J100:L100" si="53">J89+J99</f>
        <v>623.63</v>
      </c>
      <c r="K100" s="32"/>
      <c r="L100" s="32">
        <f t="shared" si="53"/>
        <v>93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6.24</v>
      </c>
      <c r="H101" s="40">
        <v>6.1</v>
      </c>
      <c r="I101" s="40">
        <v>19.7</v>
      </c>
      <c r="J101" s="40">
        <v>158.63999999999999</v>
      </c>
      <c r="K101" s="41">
        <v>390</v>
      </c>
      <c r="L101" s="40">
        <v>20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0.2</v>
      </c>
      <c r="H103" s="43">
        <v>0</v>
      </c>
      <c r="I103" s="43">
        <v>14</v>
      </c>
      <c r="J103" s="43">
        <v>28</v>
      </c>
      <c r="K103" s="44">
        <v>943</v>
      </c>
      <c r="L103" s="43">
        <v>7</v>
      </c>
    </row>
    <row r="104" spans="1:12" ht="14.4" x14ac:dyDescent="0.3">
      <c r="A104" s="23"/>
      <c r="B104" s="15"/>
      <c r="C104" s="11"/>
      <c r="D104" s="7" t="s">
        <v>23</v>
      </c>
      <c r="E104" s="42" t="s">
        <v>67</v>
      </c>
      <c r="F104" s="43">
        <v>60</v>
      </c>
      <c r="G104" s="43">
        <v>7.8</v>
      </c>
      <c r="H104" s="43">
        <v>8.9</v>
      </c>
      <c r="I104" s="43">
        <v>18.5</v>
      </c>
      <c r="J104" s="43">
        <v>164.9</v>
      </c>
      <c r="K104" s="44">
        <v>11</v>
      </c>
      <c r="L104" s="43">
        <v>20</v>
      </c>
    </row>
    <row r="105" spans="1:12" ht="14.4" x14ac:dyDescent="0.3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847</v>
      </c>
      <c r="L105" s="43">
        <v>15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14.64</v>
      </c>
      <c r="H108" s="19">
        <f t="shared" si="54"/>
        <v>15.4</v>
      </c>
      <c r="I108" s="19">
        <f t="shared" si="54"/>
        <v>62</v>
      </c>
      <c r="J108" s="19">
        <f t="shared" si="54"/>
        <v>398.53999999999996</v>
      </c>
      <c r="K108" s="25"/>
      <c r="L108" s="19">
        <f t="shared" ref="L108" si="55">SUM(L101:L107)</f>
        <v>62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560</v>
      </c>
      <c r="G119" s="32">
        <f t="shared" ref="G119" si="58">G108+G118</f>
        <v>14.64</v>
      </c>
      <c r="H119" s="32">
        <f t="shared" ref="H119" si="59">H108+H118</f>
        <v>15.4</v>
      </c>
      <c r="I119" s="32">
        <f t="shared" ref="I119" si="60">I108+I118</f>
        <v>62</v>
      </c>
      <c r="J119" s="32">
        <f t="shared" ref="J119:L119" si="61">J108+J118</f>
        <v>398.53999999999996</v>
      </c>
      <c r="K119" s="32"/>
      <c r="L119" s="32">
        <f t="shared" si="61"/>
        <v>62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100</v>
      </c>
      <c r="G120" s="40">
        <v>23.8</v>
      </c>
      <c r="H120" s="40">
        <v>19.52</v>
      </c>
      <c r="I120" s="40">
        <v>5.74</v>
      </c>
      <c r="J120" s="40">
        <v>203</v>
      </c>
      <c r="K120" s="41">
        <v>591</v>
      </c>
      <c r="L120" s="40">
        <v>100</v>
      </c>
    </row>
    <row r="121" spans="1:12" ht="14.4" x14ac:dyDescent="0.3">
      <c r="A121" s="14"/>
      <c r="B121" s="15"/>
      <c r="C121" s="11"/>
      <c r="D121" s="6" t="s">
        <v>29</v>
      </c>
      <c r="E121" s="42" t="s">
        <v>69</v>
      </c>
      <c r="F121" s="43">
        <v>150</v>
      </c>
      <c r="G121" s="43">
        <v>5.52</v>
      </c>
      <c r="H121" s="43">
        <v>4.5199999999999996</v>
      </c>
      <c r="I121" s="43">
        <v>26.45</v>
      </c>
      <c r="J121" s="43">
        <v>168.45</v>
      </c>
      <c r="K121" s="44">
        <v>688</v>
      </c>
      <c r="L121" s="43">
        <v>10</v>
      </c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180</v>
      </c>
      <c r="G122" s="43">
        <v>0.24</v>
      </c>
      <c r="H122" s="43">
        <v>0</v>
      </c>
      <c r="I122" s="43">
        <v>6.28</v>
      </c>
      <c r="J122" s="43">
        <v>49.18</v>
      </c>
      <c r="K122" s="44">
        <v>349</v>
      </c>
      <c r="L122" s="43">
        <v>10</v>
      </c>
    </row>
    <row r="123" spans="1:12" ht="14.4" x14ac:dyDescent="0.3">
      <c r="A123" s="14"/>
      <c r="B123" s="15"/>
      <c r="C123" s="11"/>
      <c r="D123" s="7" t="s">
        <v>23</v>
      </c>
      <c r="E123" s="42" t="s">
        <v>51</v>
      </c>
      <c r="F123" s="43">
        <v>50</v>
      </c>
      <c r="G123" s="43">
        <v>2.2799999999999998</v>
      </c>
      <c r="H123" s="43">
        <v>0.24</v>
      </c>
      <c r="I123" s="43">
        <v>14.76</v>
      </c>
      <c r="J123" s="43">
        <v>70.5</v>
      </c>
      <c r="K123" s="44">
        <v>122</v>
      </c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23</v>
      </c>
      <c r="E125" s="42" t="s">
        <v>58</v>
      </c>
      <c r="F125" s="43">
        <v>30</v>
      </c>
      <c r="G125" s="43">
        <v>1.98</v>
      </c>
      <c r="H125" s="43">
        <v>0.36</v>
      </c>
      <c r="I125" s="43">
        <v>10.02</v>
      </c>
      <c r="J125" s="43">
        <v>52.2</v>
      </c>
      <c r="K125" s="44">
        <v>123</v>
      </c>
      <c r="L125" s="43">
        <v>3</v>
      </c>
    </row>
    <row r="126" spans="1:12" ht="14.4" x14ac:dyDescent="0.3">
      <c r="A126" s="14"/>
      <c r="B126" s="15"/>
      <c r="C126" s="11"/>
      <c r="D126" s="6" t="s">
        <v>26</v>
      </c>
      <c r="E126" s="42" t="s">
        <v>70</v>
      </c>
      <c r="F126" s="43">
        <v>100</v>
      </c>
      <c r="G126" s="43">
        <v>1.58</v>
      </c>
      <c r="H126" s="43">
        <v>4.99</v>
      </c>
      <c r="I126" s="43">
        <v>7.66</v>
      </c>
      <c r="J126" s="43">
        <v>83.2</v>
      </c>
      <c r="K126" s="44">
        <v>81</v>
      </c>
      <c r="L126" s="43">
        <v>15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35.4</v>
      </c>
      <c r="H127" s="19">
        <f t="shared" si="62"/>
        <v>29.629999999999995</v>
      </c>
      <c r="I127" s="19">
        <f t="shared" si="62"/>
        <v>70.91</v>
      </c>
      <c r="J127" s="19">
        <f t="shared" si="62"/>
        <v>626.53000000000009</v>
      </c>
      <c r="K127" s="25"/>
      <c r="L127" s="19">
        <f t="shared" ref="L127" si="63">SUM(L120:L126)</f>
        <v>142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610</v>
      </c>
      <c r="G138" s="32">
        <f t="shared" ref="G138" si="66">G127+G137</f>
        <v>35.4</v>
      </c>
      <c r="H138" s="32">
        <f t="shared" ref="H138" si="67">H127+H137</f>
        <v>29.629999999999995</v>
      </c>
      <c r="I138" s="32">
        <f t="shared" ref="I138" si="68">I127+I137</f>
        <v>70.91</v>
      </c>
      <c r="J138" s="32">
        <f t="shared" ref="J138:L138" si="69">J127+J137</f>
        <v>626.53000000000009</v>
      </c>
      <c r="K138" s="32"/>
      <c r="L138" s="32">
        <f t="shared" si="69"/>
        <v>142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90</v>
      </c>
      <c r="G139" s="40">
        <v>10.029999999999999</v>
      </c>
      <c r="H139" s="40">
        <v>8.99</v>
      </c>
      <c r="I139" s="40">
        <v>13.6</v>
      </c>
      <c r="J139" s="40">
        <v>136.57</v>
      </c>
      <c r="K139" s="41">
        <v>143</v>
      </c>
      <c r="L139" s="40">
        <v>50</v>
      </c>
    </row>
    <row r="140" spans="1:12" ht="14.4" x14ac:dyDescent="0.3">
      <c r="A140" s="23"/>
      <c r="B140" s="15"/>
      <c r="C140" s="11"/>
      <c r="D140" s="6" t="s">
        <v>29</v>
      </c>
      <c r="E140" s="42" t="s">
        <v>55</v>
      </c>
      <c r="F140" s="43">
        <v>150</v>
      </c>
      <c r="G140" s="43">
        <v>3.06</v>
      </c>
      <c r="H140" s="43">
        <v>4.8</v>
      </c>
      <c r="I140" s="43">
        <v>20.45</v>
      </c>
      <c r="J140" s="43">
        <v>137.25</v>
      </c>
      <c r="K140" s="44">
        <v>25</v>
      </c>
      <c r="L140" s="43">
        <v>25</v>
      </c>
    </row>
    <row r="141" spans="1:12" ht="14.4" x14ac:dyDescent="0.3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3.52</v>
      </c>
      <c r="H141" s="43">
        <v>3.72</v>
      </c>
      <c r="I141" s="43">
        <v>25.49</v>
      </c>
      <c r="J141" s="43">
        <v>145.19999999999999</v>
      </c>
      <c r="K141" s="44">
        <v>959</v>
      </c>
      <c r="L141" s="43">
        <v>35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73</v>
      </c>
      <c r="F142" s="43">
        <v>50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>
        <v>122</v>
      </c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26</v>
      </c>
      <c r="E144" s="42" t="s">
        <v>74</v>
      </c>
      <c r="F144" s="43">
        <v>60</v>
      </c>
      <c r="G144" s="43">
        <v>1.32</v>
      </c>
      <c r="H144" s="43">
        <v>0.24</v>
      </c>
      <c r="I144" s="43">
        <v>6.72</v>
      </c>
      <c r="J144" s="43">
        <v>34.799999999999997</v>
      </c>
      <c r="K144" s="44">
        <v>20</v>
      </c>
      <c r="L144" s="43">
        <v>12.75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20.21</v>
      </c>
      <c r="H146" s="19">
        <f t="shared" si="70"/>
        <v>17.989999999999995</v>
      </c>
      <c r="I146" s="19">
        <f t="shared" si="70"/>
        <v>81.02</v>
      </c>
      <c r="J146" s="19">
        <f t="shared" si="70"/>
        <v>524.31999999999994</v>
      </c>
      <c r="K146" s="25"/>
      <c r="L146" s="19">
        <f t="shared" ref="L146" si="71">SUM(L139:L145)</f>
        <v>126.75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550</v>
      </c>
      <c r="G157" s="32">
        <f t="shared" ref="G157" si="74">G146+G156</f>
        <v>20.21</v>
      </c>
      <c r="H157" s="32">
        <f t="shared" ref="H157" si="75">H146+H156</f>
        <v>17.989999999999995</v>
      </c>
      <c r="I157" s="32">
        <f t="shared" ref="I157" si="76">I146+I156</f>
        <v>81.02</v>
      </c>
      <c r="J157" s="32">
        <f t="shared" ref="J157:L157" si="77">J146+J156</f>
        <v>524.31999999999994</v>
      </c>
      <c r="K157" s="32"/>
      <c r="L157" s="32">
        <f t="shared" si="77"/>
        <v>126.75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200</v>
      </c>
      <c r="G158" s="40">
        <v>16.3</v>
      </c>
      <c r="H158" s="40">
        <v>18.100000000000001</v>
      </c>
      <c r="I158" s="40">
        <v>48.7</v>
      </c>
      <c r="J158" s="40">
        <v>415.2</v>
      </c>
      <c r="K158" s="41">
        <v>32</v>
      </c>
      <c r="L158" s="40">
        <v>90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0.2</v>
      </c>
      <c r="H160" s="43">
        <v>0</v>
      </c>
      <c r="I160" s="43">
        <v>14</v>
      </c>
      <c r="J160" s="43">
        <v>28</v>
      </c>
      <c r="K160" s="44">
        <v>943</v>
      </c>
      <c r="L160" s="43">
        <v>7</v>
      </c>
    </row>
    <row r="161" spans="1:12" ht="14.4" x14ac:dyDescent="0.3">
      <c r="A161" s="23"/>
      <c r="B161" s="15"/>
      <c r="C161" s="11"/>
      <c r="D161" s="7" t="s">
        <v>23</v>
      </c>
      <c r="E161" s="42" t="s">
        <v>73</v>
      </c>
      <c r="F161" s="43">
        <v>50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>
        <v>122</v>
      </c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 t="s">
        <v>76</v>
      </c>
      <c r="F162" s="43">
        <v>100</v>
      </c>
      <c r="G162" s="43">
        <v>1.5</v>
      </c>
      <c r="H162" s="43">
        <v>0.5</v>
      </c>
      <c r="I162" s="43">
        <v>21</v>
      </c>
      <c r="J162" s="43">
        <v>95</v>
      </c>
      <c r="K162" s="44">
        <v>368</v>
      </c>
      <c r="L162" s="43">
        <v>25</v>
      </c>
    </row>
    <row r="163" spans="1:12" ht="14.4" x14ac:dyDescent="0.3">
      <c r="A163" s="23"/>
      <c r="B163" s="15"/>
      <c r="C163" s="11"/>
      <c r="D163" s="6" t="s">
        <v>52</v>
      </c>
      <c r="E163" s="42" t="s">
        <v>53</v>
      </c>
      <c r="F163" s="43">
        <v>125</v>
      </c>
      <c r="G163" s="43">
        <v>3.5</v>
      </c>
      <c r="H163" s="43">
        <v>3.1</v>
      </c>
      <c r="I163" s="43">
        <v>5.6</v>
      </c>
      <c r="J163" s="43">
        <v>70.599999999999994</v>
      </c>
      <c r="K163" s="44">
        <v>45</v>
      </c>
      <c r="L163" s="43">
        <v>50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675</v>
      </c>
      <c r="G165" s="19">
        <f t="shared" ref="G165:J165" si="78">SUM(G158:G164)</f>
        <v>23.78</v>
      </c>
      <c r="H165" s="19">
        <f t="shared" si="78"/>
        <v>21.94</v>
      </c>
      <c r="I165" s="19">
        <f t="shared" si="78"/>
        <v>104.06</v>
      </c>
      <c r="J165" s="19">
        <f t="shared" si="78"/>
        <v>679.30000000000007</v>
      </c>
      <c r="K165" s="25"/>
      <c r="L165" s="19">
        <f t="shared" ref="L165" si="79">SUM(L158:L164)</f>
        <v>176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675</v>
      </c>
      <c r="G176" s="32">
        <f t="shared" ref="G176" si="82">G165+G175</f>
        <v>23.78</v>
      </c>
      <c r="H176" s="32">
        <f t="shared" ref="H176" si="83">H165+H175</f>
        <v>21.94</v>
      </c>
      <c r="I176" s="32">
        <f t="shared" ref="I176" si="84">I165+I175</f>
        <v>104.06</v>
      </c>
      <c r="J176" s="32">
        <f t="shared" ref="J176:L176" si="85">J165+J175</f>
        <v>679.30000000000007</v>
      </c>
      <c r="K176" s="32"/>
      <c r="L176" s="32">
        <f t="shared" si="85"/>
        <v>176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210</v>
      </c>
      <c r="G177" s="40">
        <v>20.3</v>
      </c>
      <c r="H177" s="40">
        <v>17</v>
      </c>
      <c r="I177" s="40">
        <v>35.69</v>
      </c>
      <c r="J177" s="40">
        <v>377</v>
      </c>
      <c r="K177" s="41">
        <v>304</v>
      </c>
      <c r="L177" s="40">
        <v>90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0</v>
      </c>
      <c r="H179" s="43">
        <v>0</v>
      </c>
      <c r="I179" s="43">
        <v>22.4</v>
      </c>
      <c r="J179" s="43">
        <v>89.6</v>
      </c>
      <c r="K179" s="44"/>
      <c r="L179" s="43">
        <v>25</v>
      </c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50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>
        <v>122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23</v>
      </c>
      <c r="E182" s="42" t="s">
        <v>58</v>
      </c>
      <c r="F182" s="43">
        <v>40</v>
      </c>
      <c r="G182" s="43">
        <v>2.64</v>
      </c>
      <c r="H182" s="43">
        <v>0.48</v>
      </c>
      <c r="I182" s="43">
        <v>13.36</v>
      </c>
      <c r="J182" s="43">
        <v>69.599999999999994</v>
      </c>
      <c r="K182" s="44">
        <v>2</v>
      </c>
      <c r="L182" s="43">
        <v>3</v>
      </c>
    </row>
    <row r="183" spans="1:12" ht="14.4" x14ac:dyDescent="0.3">
      <c r="A183" s="23"/>
      <c r="B183" s="15"/>
      <c r="C183" s="11"/>
      <c r="D183" s="6" t="s">
        <v>26</v>
      </c>
      <c r="E183" s="42" t="s">
        <v>79</v>
      </c>
      <c r="F183" s="43">
        <v>60</v>
      </c>
      <c r="G183" s="43">
        <v>1.1000000000000001</v>
      </c>
      <c r="H183" s="43">
        <v>0.2</v>
      </c>
      <c r="I183" s="43">
        <v>3.8</v>
      </c>
      <c r="J183" s="43">
        <v>22</v>
      </c>
      <c r="K183" s="44">
        <v>71</v>
      </c>
      <c r="L183" s="43">
        <v>15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26.320000000000004</v>
      </c>
      <c r="H184" s="19">
        <f t="shared" si="86"/>
        <v>17.919999999999998</v>
      </c>
      <c r="I184" s="19">
        <f t="shared" si="86"/>
        <v>90.009999999999991</v>
      </c>
      <c r="J184" s="19">
        <f t="shared" si="86"/>
        <v>628.70000000000005</v>
      </c>
      <c r="K184" s="25"/>
      <c r="L184" s="19">
        <f t="shared" ref="L184" si="87">SUM(L177:L183)</f>
        <v>137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560</v>
      </c>
      <c r="G195" s="32">
        <f t="shared" ref="G195" si="90">G184+G194</f>
        <v>26.320000000000004</v>
      </c>
      <c r="H195" s="32">
        <f t="shared" ref="H195" si="91">H184+H194</f>
        <v>17.919999999999998</v>
      </c>
      <c r="I195" s="32">
        <f t="shared" ref="I195" si="92">I184+I194</f>
        <v>90.009999999999991</v>
      </c>
      <c r="J195" s="32">
        <f t="shared" ref="J195:L195" si="93">J184+J194</f>
        <v>628.70000000000005</v>
      </c>
      <c r="K195" s="32"/>
      <c r="L195" s="32">
        <f t="shared" si="93"/>
        <v>137</v>
      </c>
    </row>
    <row r="196" spans="1:12" ht="13.8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583.79999999999995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23.312999999999999</v>
      </c>
      <c r="H196" s="34">
        <f t="shared" si="94"/>
        <v>22.491999999999997</v>
      </c>
      <c r="I196" s="34">
        <f t="shared" si="94"/>
        <v>89.287999999999982</v>
      </c>
      <c r="J196" s="34">
        <f t="shared" si="94"/>
        <v>601.66399999999999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115.675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ЧГК Технический</cp:lastModifiedBy>
  <dcterms:created xsi:type="dcterms:W3CDTF">2022-05-16T14:23:56Z</dcterms:created>
  <dcterms:modified xsi:type="dcterms:W3CDTF">2024-03-21T06:47:56Z</dcterms:modified>
</cp:coreProperties>
</file>